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customXml/itemProps39.xml" ContentType="application/vnd.openxmlformats-officedocument.customXmlProperties+xml"/>
  <Override PartName="/customXml/itemProps40.xml" ContentType="application/vnd.openxmlformats-officedocument.customXmlProperties+xml"/>
  <Override PartName="/customXml/itemProps41.xml" ContentType="application/vnd.openxmlformats-officedocument.customXmlProperties+xml"/>
  <Override PartName="/customXml/itemProps42.xml" ContentType="application/vnd.openxmlformats-officedocument.customXmlProperties+xml"/>
  <Override PartName="/customXml/itemProps43.xml" ContentType="application/vnd.openxmlformats-officedocument.customXmlProperties+xml"/>
  <Override PartName="/customXml/itemProps44.xml" ContentType="application/vnd.openxmlformats-officedocument.customXmlProperties+xml"/>
  <Override PartName="/customXml/itemProps45.xml" ContentType="application/vnd.openxmlformats-officedocument.customXmlProperties+xml"/>
  <Override PartName="/customXml/itemProps46.xml" ContentType="application/vnd.openxmlformats-officedocument.customXmlProperties+xml"/>
  <Override PartName="/customXml/itemProps47.xml" ContentType="application/vnd.openxmlformats-officedocument.customXmlProperties+xml"/>
  <Override PartName="/customXml/itemProps4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My Drive\2024-2025 Financials\Fall 5 Year Forecast Excel format\"/>
    </mc:Choice>
  </mc:AlternateContent>
  <xr:revisionPtr revIDLastSave="0" documentId="8_{F37DEEF9-2FA0-477D-A638-369558720AF8}" xr6:coauthVersionLast="47" xr6:coauthVersionMax="47" xr10:uidLastSave="{00000000-0000-0000-0000-000000000000}"/>
  <bookViews>
    <workbookView xWindow="-120" yWindow="-120" windowWidth="29040" windowHeight="15840" tabRatio="913" firstSheet="2" activeTab="2" xr2:uid="{00000000-000D-0000-FFFF-FFFF00000000}"/>
  </bookViews>
  <sheets>
    <sheet name="CrossfireHiddenWorksheet" sheetId="2" state="veryHidden" r:id="rId1"/>
    <sheet name="OfficeConnectCellHighlights" sheetId="4" state="veryHidden" r:id="rId2"/>
    <sheet name="CNST WCE 5YR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B">#REF!</definedName>
    <definedName name="\H">#REF!</definedName>
    <definedName name="\K">#REF!</definedName>
    <definedName name="\M">#REF!</definedName>
    <definedName name="\O">#REF!</definedName>
    <definedName name="\Q">#REF!</definedName>
    <definedName name="\T">#REF!</definedName>
    <definedName name="\W">#REF!</definedName>
    <definedName name="\X">#REF!</definedName>
    <definedName name="\Y">#REF!</definedName>
    <definedName name="\Z">#REF!</definedName>
    <definedName name="___AFS2">#REF!</definedName>
    <definedName name="___DTB1">#REF!</definedName>
    <definedName name="___DTB2">#REF!</definedName>
    <definedName name="__AFS2">#REF!</definedName>
    <definedName name="__DTB1">#REF!</definedName>
    <definedName name="__DTB2">#REF!</definedName>
    <definedName name="_10KEY_INTERCONNCT">#REF!</definedName>
    <definedName name="_11KEY_INTLDIST">#REF!</definedName>
    <definedName name="_12KEY_MATMGMT">#REF!</definedName>
    <definedName name="_13KEY_MFTG">#REF!</definedName>
    <definedName name="_14KEY_POWER">#REF!</definedName>
    <definedName name="_15KEY_REPEATERS">#REF!</definedName>
    <definedName name="_16KEY_TELEWIRE">#REF!</definedName>
    <definedName name="_17KEY_TW_DIST">#REF!</definedName>
    <definedName name="_18TRANS_ACQUIS">#REF!</definedName>
    <definedName name="_19TRANS_BS">#REF!</definedName>
    <definedName name="_1KEY_ACTVELEC">#REF!</definedName>
    <definedName name="_20ZP_PRIOR_CONSOL">#REF!</definedName>
    <definedName name="_21ZP_YTD_CONSOL">#REF!</definedName>
    <definedName name="_2KEY_ANTECH">#REF!</definedName>
    <definedName name="_3KEY_CONSOL">#REF!</definedName>
    <definedName name="_4KEY_CONSOLKEPTL">#REF!</definedName>
    <definedName name="_5KEY_DEMARC">#REF!</definedName>
    <definedName name="_6KEY_DIGITAL">#REF!</definedName>
    <definedName name="_7KEY_DISTRIB">#REF!</definedName>
    <definedName name="_8KEY_ECCO">#REF!</definedName>
    <definedName name="_9KEY_ESP">#REF!</definedName>
    <definedName name="_AFS2">#REF!</definedName>
    <definedName name="_DTB1">#REF!</definedName>
    <definedName name="_DTB2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Table2_Out" hidden="1">#REF!</definedName>
    <definedName name="ACCCOMP">[1]Summary!$E$29</definedName>
    <definedName name="ACCLIAB">[1]Summary!$E$28</definedName>
    <definedName name="adds">'[2]Cost Summary (T4)'!$F$8:$F$23494</definedName>
    <definedName name="AEC">'[3]3q11_CashFlow_Summary'!$C$86</definedName>
    <definedName name="af">'[4]F.A.'!#REF!</definedName>
    <definedName name="AFS">#REF!</definedName>
    <definedName name="AJE">#REF!</definedName>
    <definedName name="Allowance">#REF!</definedName>
    <definedName name="AP">[1]Summary!$E$27</definedName>
    <definedName name="apos">[5]Uwide!$L$20</definedName>
    <definedName name="APOS_HOURS">[6]Budget!$U$50</definedName>
    <definedName name="APShours">[6]Budget!$U$38</definedName>
    <definedName name="AR">[1]Summary!$E$8</definedName>
    <definedName name="AS2DocOpenMode" hidden="1">"AS2DocumentEdit"</definedName>
    <definedName name="AS2NamedRange" hidden="1">2</definedName>
    <definedName name="AS2ReportLS" hidden="1">2</definedName>
    <definedName name="AS2SyncStepLS" hidden="1">3</definedName>
    <definedName name="AS2VersionLS" hidden="1">220</definedName>
    <definedName name="asd">[7]CRITERIA1!$D$4</definedName>
    <definedName name="AZhours">[6]Budget!$U$11</definedName>
    <definedName name="beginningvaluation">'[6]Capitalization Plan'!$E$31</definedName>
    <definedName name="Berne">'[3]3q11_CashFlow_Summary'!$C$87</definedName>
    <definedName name="bgtapshours">[6]Budget!$Z$38</definedName>
    <definedName name="bgtazhours">[6]Budget!$Z$11</definedName>
    <definedName name="bgtcollegehrs">[6]Budget!$Z$56</definedName>
    <definedName name="bgtinhours">[6]Budget!$Z$17</definedName>
    <definedName name="bgtkshours">[6]Budget!$Z$23</definedName>
    <definedName name="bgtonlinehrs">[6]Budget!$Z$44</definedName>
    <definedName name="bgtunivwidehours">[6]Budget!$Z$77</definedName>
    <definedName name="bgtwihours">[6]Budget!$Z$29</definedName>
    <definedName name="BNE_MESSAGES_HIDDEN" hidden="1">#REF!</definedName>
    <definedName name="Bonus">#REF!</definedName>
    <definedName name="Br">[8]Sheet2!$A$1:$B$652</definedName>
    <definedName name="branch">#REF!</definedName>
    <definedName name="branch_name">'[9]5.P&amp;L 2006 BUDGET'!#REF!</definedName>
    <definedName name="branch_name2">'[10]P&amp;L 2006 ACCT'!#REF!</definedName>
    <definedName name="BREAKEVEN">#REF!</definedName>
    <definedName name="BS">#REF!</definedName>
    <definedName name="BUDGETCATEGORY">[11]Sheet2!$A$39:$A$45</definedName>
    <definedName name="BUDGETDESCRIPTION">[11]Sheet2!$A$8:$A$37</definedName>
    <definedName name="BudgetNewnameSW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CAP" hidden="1">{#N/A,#N/A,FALSE,"Summation";#N/A,#N/A,FALSE,"BSA";#N/A,#N/A,FALSE,"Detail1";#N/A,#N/A,FALSE,"Detail2";#N/A,#N/A,FALSE,"Detail3";#N/A,#N/A,FALSE,"WFTE_Summary";#N/A,#N/A,FALSE,"Funded_WFTE";#N/A,#N/A,FALSE,"PYADJ96"}</definedName>
    <definedName name="CAPLEASEc">[1]Summary!$E$31</definedName>
    <definedName name="CAPLEASElt">[1]Summary!$E$36</definedName>
    <definedName name="CASHFLOW">#REF!</definedName>
    <definedName name="CF">#REF!</definedName>
    <definedName name="ChildBenefit">#REF!</definedName>
    <definedName name="college">[5]Uwide!$K$20</definedName>
    <definedName name="Collegehours">[6]Budget!$U$56</definedName>
    <definedName name="collegestudentsensitivity">'[6]Projection Factors'!$G$207</definedName>
    <definedName name="Commission">#REF!</definedName>
    <definedName name="COMPINC">[1]Summary!$E$50</definedName>
    <definedName name="cost_acct">'[2]Cost Summary (T4)'!$B$8:$B$23494</definedName>
    <definedName name="cost_adj">'[2]Cost Summary (T4)'!$G$8:$G$23494</definedName>
    <definedName name="cost_reclass">'[2]Cost Summary (T4)'!$J$8:$J$23494</definedName>
    <definedName name="cost_retire">'[2]Cost Summary (T4)'!$H$8:$H$23494</definedName>
    <definedName name="cost_revalue">'[2]Cost Summary (T4)'!$I$8:$I$23494</definedName>
    <definedName name="cost_sub">'[2]Cost Summary (T4)'!$C$8:$C$23494</definedName>
    <definedName name="cost_transfer">'[2]Cost Summary (T4)'!$K$8:$K$23494</definedName>
    <definedName name="costpercredithoursensitivity">'[6]Projection Factors'!$G$29</definedName>
    <definedName name="creditloadsensitivity">'[6]Projection Factors'!$G$21</definedName>
    <definedName name="CURR">[1]Summary!$E$17</definedName>
    <definedName name="CurrentColumnIndex">#REF!</definedName>
    <definedName name="CurrentColumnRowIndex">#REF!</definedName>
    <definedName name="CURRENTEQUITY">#REF!</definedName>
    <definedName name="CURRENTIC">#REF!</definedName>
    <definedName name="CURRENTLTDEBT">#REF!</definedName>
    <definedName name="CURRENTONTHBS">#REF!</definedName>
    <definedName name="CURRENTPROP">#REF!</definedName>
    <definedName name="CurrentRowLineItemIndex">#REF!</definedName>
    <definedName name="CURRENTSTDEBT">#REF!</definedName>
    <definedName name="data">'[12]acct #s'!$A$1:$G$19</definedName>
    <definedName name="_xlnm.Database">#REF!</definedName>
    <definedName name="DatabaseName">#REF!</definedName>
    <definedName name="DataRange">#REF!</definedName>
    <definedName name="dddd" hidden="1">{#N/A,#N/A,FALSE,"Debt Summary Schedule";#N/A,#N/A,FALSE,"Interest Summary";#N/A,#N/A,FALSE,"Five-Year Debt Maturity"}</definedName>
    <definedName name="DEFRENT">[1]Summary!$E$35</definedName>
    <definedName name="DEFREV">[1]Summary!$E$30</definedName>
    <definedName name="DEP">[1]Summary!$E$22</definedName>
    <definedName name="depr">'[2]Reserve Summary (T5)'!$G$8:$G$24456</definedName>
    <definedName name="deprec">[1]Summary!$R$18</definedName>
    <definedName name="dfhs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DoubtAccts_AR">[1]Summary!$R$22</definedName>
    <definedName name="DoubtAccts_INV">[1]Summary!$R$23</definedName>
    <definedName name="DoubtAccts_PPE">[1]Summary!$R$24</definedName>
    <definedName name="DTAXac">[1]Summary!$E$10</definedName>
    <definedName name="DTAXalt">[1]Summary!$E$18</definedName>
    <definedName name="DTAXl">[1]Summary!$E$38</definedName>
    <definedName name="DTB">#REF!</definedName>
    <definedName name="EDIT">#REF!</definedName>
    <definedName name="Eidi">#REF!</definedName>
    <definedName name="EmployeeFlag">#REF!</definedName>
    <definedName name="EV__LASTREFTIME__" hidden="1">42101.5452430556</definedName>
    <definedName name="excesstax">'[3]3q11_CashFlow_Summary'!$C$62</definedName>
    <definedName name="ExcessTaxBene">[1]Summary!$R$29</definedName>
    <definedName name="Exerciseoptions">[1]Summary!$R$28</definedName>
    <definedName name="EXPENSES">[11]Sheet2!$A$20:$A$20:'[11]Sheet2'!$A$50</definedName>
    <definedName name="fa">'[4]F.A.'!#REF!</definedName>
    <definedName name="faculty_load">#REF!</definedName>
    <definedName name="FEBRUARY_1998_MONTHLY_List">'[13]FY 99'!#REF!</definedName>
    <definedName name="ffr" hidden="1">{#N/A,#N/A,FALSE,"Debt Summary Schedule";#N/A,#N/A,FALSE,"Interest Summary";#N/A,#N/A,FALSE,"Five-Year Debt Maturity"}</definedName>
    <definedName name="FileName">#REF!</definedName>
    <definedName name="foh">[4]FOH!#REF!</definedName>
    <definedName name="fsa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sd" hidden="1">{"inputs raw data",#N/A,TRUE,"INPUT"}</definedName>
    <definedName name="GE">#REF!</definedName>
    <definedName name="GLnumbers">#REF!</definedName>
    <definedName name="GW">[1]Summary!$E$20</definedName>
    <definedName name="hddd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hjhjh" hidden="1">{#N/A,#N/A,FALSE,"Debt Summary Schedule";#N/A,#N/A,FALSE,"Interest Summary";#N/A,#N/A,FALSE,"Five-Year Debt Maturity"}</definedName>
    <definedName name="HTML_CodePage" hidden="1">1252</definedName>
    <definedName name="HTML_Control" hidden="1">{"'AssumptionsHTML'!$B$9:$E$357","'SummationHTML'!$A$4:$J$93","'Difference'!$A$11:$K$101","'DifferenceFTE'!$A$11:$K$101","'Detail1'!$A$11:$I$97","'Detail2'!$A$11:$J$97","'Detail3'!$A$11:$J$97","'Categorical1'!$A$11:$L$97"}</definedName>
    <definedName name="HTML_Description" hidden="1">""</definedName>
    <definedName name="HTML_Email" hidden="1">""</definedName>
    <definedName name="HTML_Header" hidden="1">""</definedName>
    <definedName name="HTML_LastUpdate" hidden="1">"9/4/97"</definedName>
    <definedName name="HTML_LineAfter" hidden="1">FALSE</definedName>
    <definedName name="HTML_LineBefore" hidden="1">FALSE</definedName>
    <definedName name="HTML_Name" hidden="1">"David Montford"</definedName>
    <definedName name="HTML_OBDlg2" hidden="1">TRUE</definedName>
    <definedName name="HTML_OBDlg4" hidden="1">TRUE</definedName>
    <definedName name="HTML_OS" hidden="1">0</definedName>
    <definedName name="HTML_PathFile" hidden="1">"H:\XLFILES\test.htm"</definedName>
    <definedName name="HTML_Title" hidden="1">""</definedName>
    <definedName name="Inflation">[14]Assumptions!$C$3</definedName>
    <definedName name="INhours">[6]Budget!$U$17</definedName>
    <definedName name="INPUT">#REF!</definedName>
    <definedName name="INPUTMENU">#REF!</definedName>
    <definedName name="Insperity">[15]STAFFING!$B$52</definedName>
    <definedName name="INSTRUCTION">'[16]Grant Tracker'!$A$159:$A$164</definedName>
    <definedName name="INTANG">[1]Summary!$E$19</definedName>
    <definedName name="INV">[1]Summary!$E$9</definedName>
    <definedName name="investment">'[6]Capitalization Plan'!$B$32</definedName>
    <definedName name="investment2">'[6]Capitalization Plan'!$B$33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42453.9578472222</definedName>
    <definedName name="IQ_QTD" hidden="1">750000</definedName>
    <definedName name="IQ_TODAY" hidden="1">0</definedName>
    <definedName name="IQ_YTDMONTH" hidden="1">130000</definedName>
    <definedName name="IS">#REF!</definedName>
    <definedName name="Items">'[17]Forecast Notes'!$G$3:$G$58</definedName>
    <definedName name="jljl">#REF!</definedName>
    <definedName name="KShours">[6]Budget!$U$23</definedName>
    <definedName name="lookup">[18]lookup!$A$1:$F$17</definedName>
    <definedName name="LPU">#REF!</definedName>
    <definedName name="ltintrate">'[5]APS and Online w College'!$B$22</definedName>
    <definedName name="MAINMENU">#REF!</definedName>
    <definedName name="MANEMENU">#REF!</definedName>
    <definedName name="MENU">#REF!</definedName>
    <definedName name="MenuInsertColumnValues">#REF!</definedName>
    <definedName name="MenuInsertRowValues">#REF!</definedName>
    <definedName name="Merit">[14]Assumptions!$C$4</definedName>
    <definedName name="MLNK1692d86561dc4f3aa236ea039e0b22c3" hidden="1" xml:space="preserve">                                                                                                        [19]Outputs!$C$165:$W$200</definedName>
    <definedName name="MLNK38a3dce7522548acb6bf2bad289ad9b5" hidden="1" xml:space="preserve">                                                                                                        [19]Outputs!$C$135:$H$162</definedName>
    <definedName name="MLNK3a5c4763513c4858b8dc7dd7a826736f" hidden="1" xml:space="preserve">                                                                                                        [19]CAPED!$B$13:$CP$55</definedName>
    <definedName name="MLNK4195bdee5eac4c898db8ec4bd6d1e483" hidden="1" xml:space="preserve">                                                                                                        [19]Outputs!$C$135:$H$162</definedName>
    <definedName name="MLNK69841a8f85e444f985b21313e9689d9b" hidden="1" xml:space="preserve">                                                                                                        '[19]Blended Schools Shared Services'!$B$5:$CA$97</definedName>
    <definedName name="MLNK732d7bb7d61d4ab2b7d59b500d900dfa" hidden="1" xml:space="preserve">                                                                                                        '[19]Return Waterfall'!$B$4:$H$14</definedName>
    <definedName name="MLNK7d2545b91ba24933b574d67d66f3ae37" hidden="1" xml:space="preserve">                                                                                                        [19]Outputs!$C$135:$H$162</definedName>
    <definedName name="MLNK8dae4b4f3c8a4e94a1c8933cede1edbb" hidden="1" xml:space="preserve">                                                                                                        [19]Outputs!$C$135:$H$162</definedName>
    <definedName name="MLNK93311115c4c54c3e9491ac5671218cb5" hidden="1" xml:space="preserve">                                                                                                        '[19]Domestic Model'!$B$4:$CB$48</definedName>
    <definedName name="MLNK957618c8f20945f283bf5074ac71d33a" hidden="1" xml:space="preserve">                                                                                                        [19]BERNE!$B$13:$CC$57</definedName>
    <definedName name="MLNK9c88f8c9871b4204839ee38daaf54a3d" hidden="1" xml:space="preserve">                                                                                                        [19]KISUBI!$B$13:$CC$58</definedName>
    <definedName name="MLNKadc52edea0204aed9dc0f959768f9616" hidden="1" xml:space="preserve">                                                                                                        [19]Outputs!$C$135:$H$162</definedName>
    <definedName name="MLNKb3932ef48f1b417187b796e84b353cdf" hidden="1" xml:space="preserve">                                                                                                        '[19]Return Waterfall'!$B$4:$H$14</definedName>
    <definedName name="MLNKbd9048611c4a4ba8858681d938514531" hidden="1" xml:space="preserve">                                                                                                        [19]Outputs!$C$165:$W$200</definedName>
    <definedName name="MLNKc5843baef5664d93af76440f1e65e542" hidden="1" xml:space="preserve">                                                                                                        [19]Outputs!$C$135:$H$162</definedName>
    <definedName name="MLNKc59de8913c064c1583f97ad781027b13" hidden="1" xml:space="preserve">                                                                                                        '[19]Acacemic Performance'!$B$2:$M$26</definedName>
    <definedName name="MLNKc9ddafaf5cbf406cacec0a468abe6939" hidden="1" xml:space="preserve">                                                                                                        '[19]Corporate Overhead'!$B$4:$CA$47</definedName>
    <definedName name="MLNKfe9968a0181547f18f49d7bddf3a02d5" hidden="1" xml:space="preserve">                                                                                                        '[19]Blended Schools Shared Services'!$B$5:$CA$97</definedName>
    <definedName name="MOCALC">#REF!</definedName>
    <definedName name="multiple">'[6]Capitalization Plan'!$B$31</definedName>
    <definedName name="NameConflict" hidden="1">{#N/A,#N/A,TRUE,"Terms";#N/A,#N/A,TRUE,"ATDS";#N/A,#N/A,TRUE,"CVRG";#N/A,#N/A,TRUE,"Pro_Forma";#N/A,#N/A,TRUE,"ADS+";#N/A,#N/A,TRUE,"Monthly"}</definedName>
    <definedName name="Net_Income">[1]Summary!$R$3</definedName>
    <definedName name="NPc">[1]Summary!$E$32</definedName>
    <definedName name="NPlt">[1]Summary!$E$37</definedName>
    <definedName name="NumberOfColumnHeadingLines">#REF!</definedName>
    <definedName name="OCA">[1]Summary!$E$12</definedName>
    <definedName name="OLTL">[1]Summary!$E$39</definedName>
    <definedName name="ONLhours">[6]Budget!$U$44</definedName>
    <definedName name="OverTime">#REF!</definedName>
    <definedName name="Page1">#REF!</definedName>
    <definedName name="Page2">#REF!</definedName>
    <definedName name="Payeh">#REF!</definedName>
    <definedName name="Payment">[11]Sheet2!$A$1:$A$7</definedName>
    <definedName name="PlanFlag">#REF!</definedName>
    <definedName name="PPD">[1]Summary!$E$11</definedName>
    <definedName name="PPE">[1]Summary!$E$15</definedName>
    <definedName name="PRACTICE" hidden="1">{#N/A,#N/A,FALSE,"Summation";#N/A,#N/A,FALSE,"BSA";#N/A,#N/A,FALSE,"Detail1";#N/A,#N/A,FALSE,"Detail2";#N/A,#N/A,FALSE,"Detail3";#N/A,#N/A,FALSE,"WFTE_Summary";#N/A,#N/A,FALSE,"Funded_WFTE";#N/A,#N/A,FALSE,"PYADJ96"}</definedName>
    <definedName name="PRACTOCE" hidden="1">{#N/A,#N/A,FALSE,"Summation";#N/A,#N/A,FALSE,"BSA";#N/A,#N/A,FALSE,"Detail1";#N/A,#N/A,FALSE,"Detail2";#N/A,#N/A,FALSE,"Detail3";#N/A,#N/A,FALSE,"WFTE_Summary";#N/A,#N/A,FALSE,"Funded_WFTE";#N/A,#N/A,FALSE,"PYADJ96"}</definedName>
    <definedName name="prefdiv">'[6]Capitalization Plan'!$B$34</definedName>
    <definedName name="PRINT">#REF!</definedName>
    <definedName name="_xlnm.Print_Area" localSheetId="2">'CNST WCE 5YR'!$A$1:$J$121</definedName>
    <definedName name="_xlnm.Print_Area">#REF!</definedName>
    <definedName name="Print_BS_Detail_Horizontal">#REF!</definedName>
    <definedName name="_xlnm.Print_Titles">#N/A</definedName>
    <definedName name="PRINTDETAILMENU">#REF!</definedName>
    <definedName name="PRINTMENU">#REF!</definedName>
    <definedName name="PRIOREQUITY">#REF!</definedName>
    <definedName name="PRIORIC">#REF!</definedName>
    <definedName name="PRIORLTDEBT">#REF!</definedName>
    <definedName name="PRIORMONTHBS">#REF!</definedName>
    <definedName name="PRIORPROP">#REF!</definedName>
    <definedName name="PRIORSTDEBT">#REF!</definedName>
    <definedName name="PROJECTCOST">#REF!</definedName>
    <definedName name="ProjectList">'[20]Project List'!$B$4:$B$34</definedName>
    <definedName name="range_value">#REF!</definedName>
    <definedName name="RCASH">[1]Summary!$E$7</definedName>
    <definedName name="RepurchaseStock">[1]Summary!$R$30</definedName>
    <definedName name="res_acct">'[2]Reserve Summary (T5)'!$B$8:$B$24456</definedName>
    <definedName name="res_adds">'[2]Reserve Summary (T5)'!$F$8:$F$24456</definedName>
    <definedName name="res_reclass">'[2]Reserve Summary (T5)'!$J$8:$J$24456</definedName>
    <definedName name="res_retire">'[2]Reserve Summary (T5)'!$I$8:$I$24456</definedName>
    <definedName name="res_sub">'[2]Reserve Summary (T5)'!$C$8:$C$24456</definedName>
    <definedName name="res_transfer">'[2]Reserve Summary (T5)'!$K$8:$K$24456</definedName>
    <definedName name="retention">'[6]Projection Factors'!$G$125</definedName>
    <definedName name="Reward">#REF!</definedName>
    <definedName name="SALARIES">#REF!</definedName>
    <definedName name="SAPBEXrevision" hidden="1">2</definedName>
    <definedName name="SAPBEXsysID" hidden="1">"PBW"</definedName>
    <definedName name="SAPBEXwbID" hidden="1">"3XEUAYA7IG9XEWFAMM9HC9V0U"</definedName>
    <definedName name="SAVEMENU">#REF!</definedName>
    <definedName name="sens2">'[4]P&amp;l'!#REF!</definedName>
    <definedName name="SENSITIVITY">'[4]P&amp;l'!#REF!</definedName>
    <definedName name="SERS.17">[15]STAFFING!$B$54</definedName>
    <definedName name="ServerName">#REF!</definedName>
    <definedName name="SKU_Sub">OFFSET('[21]SKU Sub'!$A$1,0,0,'[21]SKU Sub'!$E$1,2)</definedName>
    <definedName name="SOFT">[1]Summary!$E$16</definedName>
    <definedName name="SortRange">#REF!</definedName>
    <definedName name="SponsorFee">[14]Assumptions!$C$12</definedName>
    <definedName name="StartColumnIndex">#REF!</definedName>
    <definedName name="StartColumnRowIndex">#REF!</definedName>
    <definedName name="StartRowLineItemIndex">#REF!</definedName>
    <definedName name="STOCK2">[1]Summary!$E$49</definedName>
    <definedName name="StockComp">[1]Summary!$R$27</definedName>
    <definedName name="STRS.17">[15]STAFFING!$B$53</definedName>
    <definedName name="teachers">#REF!,#REF!,#REF!,#REF!,#REF!</definedName>
    <definedName name="TEMP">#REF!</definedName>
    <definedName name="TextRefCopyRangeCount" hidden="1">1</definedName>
    <definedName name="Title">'[22]Co 1000 Oct - Nov 06 (Lawson)'!$A$1:$A$1</definedName>
    <definedName name="Titles">#REF!</definedName>
    <definedName name="TopSection">#REF!</definedName>
    <definedName name="TOTAL">'[13]FY 98'!#REF!</definedName>
    <definedName name="totalrevenue">'[6]Budget With Accel Growth'!$O$136</definedName>
    <definedName name="TRANSFER3">#REF!</definedName>
    <definedName name="TRANSFERMENU">#REF!</definedName>
    <definedName name="TRANSFERMENU_1">#REF!</definedName>
    <definedName name="TRANSFERMENU1">#REF!</definedName>
    <definedName name="TRANSFERMENU2">#REF!</definedName>
    <definedName name="TRANSFERSCREEN">#REF!</definedName>
    <definedName name="TRANSFERSCREEN1">#REF!</definedName>
    <definedName name="TRANSFERSCREEN2">#REF!</definedName>
    <definedName name="Transportation">#REF!</definedName>
    <definedName name="TTL_AEC">#REF!</definedName>
    <definedName name="TTL_APP_ITEMS">#REF!</definedName>
    <definedName name="TTL_Sales">#REF!</definedName>
    <definedName name="tuitionratesensitivity">'[6]Projection Factors'!$G$24</definedName>
    <definedName name="unallocuwide2009">[6]Budget!#REF!</definedName>
    <definedName name="Univwidehours">[6]Budget!$U$77</definedName>
    <definedName name="w">#REF!</definedName>
    <definedName name="wageinflfactor">'[6]Projection Factors'!$L$34</definedName>
    <definedName name="WC_SALES">#REF!</definedName>
    <definedName name="WEB">[1]Summary!$E$21</definedName>
    <definedName name="WELCOMESCREEN">#REF!</definedName>
    <definedName name="WIhours">[6]Budget!$U$29</definedName>
    <definedName name="wrn.Aging._.and._.Trend._.Analysis." hidden="1">{#N/A,#N/A,FALSE,"Aging Summary";#N/A,#N/A,FALSE,"Ratio Analysis";#N/A,#N/A,FALSE,"Test 120 Day Accts";#N/A,#N/A,FALSE,"Tickmarks"}</definedName>
    <definedName name="wrn.Base._.Data._.Comparison." hidden="1">{#N/A,#N/A,FALSE,"Summation";#N/A,#N/A,FALSE,"BSA";#N/A,#N/A,FALSE,"Detail1";#N/A,#N/A,FALSE,"Detail2";#N/A,#N/A,FALSE,"Detail3";#N/A,#N/A,FALSE,"WFTE_Summary";#N/A,#N/A,FALSE,"Funded_WFTE";#N/A,#N/A,FALSE,"PYADJ96"}</definedName>
    <definedName name="wrn.Cost._.Report." hidden="1">{"Cost View",#N/A,TRUE,"CP Staffing"}</definedName>
    <definedName name="wrn.Debt._.Instrument._.Report." hidden="1">{#N/A,#N/A,FALSE,"Debt Summary Schedule";#N/A,#N/A,FALSE,"Interest Summary";#N/A,#N/A,FALSE,"Five-Year Debt Maturity"}</definedName>
    <definedName name="wrn.EntireModel." hidden="1">{"cvr",#N/A,FALSE,"CVR";"sum",#N/A,FALSE,"SUM";"obal",#N/A,FALSE,"OBAL";#N/A,#N/A,FALSE,"INC1";#N/A,#N/A,FALSE,"INC2";"bal1",#N/A,FALSE,"BAL1";"inc",#N/A,FALSE,"INC";"bal",#N/A,FALSE,"BAL";"cash",#N/A,FALSE,"CASH";"debt",#N/A,FALSE,"DEBT";"eqty",#N/A,FALSE,"EQTY";"tax",#N/A,FALSE,"TAX";"depr",#N/A,FALSE,"DEPR";#N/A,#N/A,FALSE,"IRR";"strip1",#N/A,FALSE,"STRP";"fee",#N/A,FALSE,"FEE"}</definedName>
    <definedName name="wrn.Head._.Count._.Report." hidden="1">{"Head Count",#N/A,TRUE,"CP Staffing"}</definedName>
    <definedName name="wrn.Mark." hidden="1">{#N/A,#N/A,TRUE,"Terms";#N/A,#N/A,TRUE,"ATDS";#N/A,#N/A,TRUE,"CVRG";#N/A,#N/A,TRUE,"Pro_Forma";#N/A,#N/A,TRUE,"ADS+";#N/A,#N/A,TRUE,"Monthly"}</definedName>
    <definedName name="wrn.PD._.Budget.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rating_book." hidden="1">{#N/A,#N/A,TRUE,"Terms";#N/A,#N/A,TRUE,"ATDS";#N/A,#N/A,TRUE,"CVRG";#N/A,#N/A,TRUE,"Pro_Forma";#N/A,#N/A,TRUE,"Enrollment"}</definedName>
    <definedName name="wrn.Refunding1." hidden="1">{#N/A,#N/A,TRUE,"Terms";#N/A,#N/A,TRUE,"BP (2)";#N/A,#N/A,TRUE,"ATDS";#N/A,#N/A,TRUE,"CVRG";#N/A,#N/A,TRUE,"OUT-ADS";#N/A,#N/A,TRUE,"ESCROW"}</definedName>
    <definedName name="wrn.SecondCalc9798." hidden="1">{#N/A,#N/A,FALSE,"Cover";#N/A,#N/A,FALSE,"Contents";#N/A,#N/A,FALSE,"BSA";#N/A,#N/A,FALSE,"Detail1";#N/A,#N/A,FALSE,"Detail2";#N/A,#N/A,FALSE,"NewPCF";#N/A,#N/A,FALSE,"Lottery";#N/A,#N/A,FALSE,"DeclineFTE";#N/A,#N/A,FALSE,"Sparsity1";#N/A,#N/A,FALSE,"Sparsity2";#N/A,#N/A,FALSE,"Labs";#N/A,#N/A,FALSE,"Safe_Hou";#N/A,#N/A,FALSE,"PerformanceSupplement";#N/A,#N/A,FALSE,"Math1";#N/A,#N/A,FALSE,"Math23";#N/A,#N/A,FALSE,"Lang1";#N/A,#N/A,FALSE,"Lang23";#N/A,#N/A,FALSE,"Dropout";#N/A,#N/A,FALSE,"remred";#N/A,#N/A,FALSE,"Dropout2";#N/A,#N/A,FALSE,"MinimumPY1";#N/A,#N/A,FALSE,"MinimumPY4";#N/A,#N/A,FALSE,"MinimumPY2";#N/A,#N/A,FALSE,"MinimumPY5";#N/A,#N/A,FALSE,"MinimumCY1";#N/A,#N/A,FALSE,"MinimumCY2";#N/A,#N/A,FALSE,"MinimumCY3";#N/A,#N/A,FALSE,"MinimumCY4";#N/A,#N/A,FALSE,"MinGuarantee";#N/A,#N/A,FALSE,"MinPercent";#N/A,#N/A,FALSE,"Compression1";#N/A,#N/A,FALSE,"Compression2";#N/A,#N/A,FALSE,"Compression3";#N/A,#N/A,FALSE,"Compression4";#N/A,#N/A,FALSE,"Equalize1";#N/A,#N/A,FALSE,"AdditionalMills1";#N/A,#N/A,FALSE,"AdditionalMills2";#N/A,#N/A,FALSE,"Mills";#N/A,#N/A,FALSE,"LRE";#N/A,#N/A,FALSE,"Addon";#N/A,#N/A,FALSE,"FTESUMM";#N/A,#N/A,FALSE,"FTE2";#N/A,#N/A,FALSE,"BaseData";#N/A,#N/A,FALSE,"WFTE2";#N/A,#N/A,FALSE,"Nonvoted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hidden="1">{#N/A,#N/A,FALSE,"Debt Summary Schedule";#N/A,#N/A,FALSE,"Interest Summary";#N/A,#N/A,FALSE,"Five-Year Debt Maturity"}</definedName>
    <definedName name="XREF_COLUMN_1" hidden="1">#REF!</definedName>
    <definedName name="XREF_COLUMN_2" hidden="1">#REF!</definedName>
    <definedName name="XRefColumnsCount" hidden="1">3</definedName>
    <definedName name="XRefCopy1" hidden="1">#REF!</definedName>
    <definedName name="XRefCopy1Row" hidden="1">#REF!</definedName>
    <definedName name="XRefCopy3Row" hidden="1">[23]XREF!#REF!</definedName>
    <definedName name="XRefCopyRangeCount" hidden="1">5</definedName>
    <definedName name="XRefPasteRangeCount" hidden="1">1</definedName>
    <definedName name="ZKAPR">#REF!</definedName>
    <definedName name="ZKAUG">#REF!</definedName>
    <definedName name="ZKDEC">#REF!</definedName>
    <definedName name="ZKFEB">#REF!</definedName>
    <definedName name="ZKJUL">#REF!</definedName>
    <definedName name="ZKJUN">#REF!</definedName>
    <definedName name="ZKMAR">#REF!</definedName>
    <definedName name="ZKMAY">#REF!</definedName>
    <definedName name="ZKNOV">#REF!</definedName>
    <definedName name="ZKOCT">#REF!</definedName>
    <definedName name="ZKSEP">#REF!</definedName>
    <definedName name="ZOAPR">#REF!</definedName>
    <definedName name="ZOAUG">#REF!</definedName>
    <definedName name="ZODEC">#REF!</definedName>
    <definedName name="ZOFEB">#REF!</definedName>
    <definedName name="ZOJUL">#REF!</definedName>
    <definedName name="ZOJUN">#REF!</definedName>
    <definedName name="ZOMAR">#REF!</definedName>
    <definedName name="ZOMAY">#REF!</definedName>
    <definedName name="ZONOV">#REF!</definedName>
    <definedName name="ZOOCT">#REF!</definedName>
    <definedName name="ZOSEP">#REF!</definedName>
    <definedName name="ZPAPR">#REF!</definedName>
    <definedName name="ZPAUG">#REF!</definedName>
    <definedName name="ZPDEC">#REF!</definedName>
    <definedName name="ZPFEB">#REF!</definedName>
    <definedName name="ZPJUL">#REF!</definedName>
    <definedName name="ZPJUN">#REF!</definedName>
    <definedName name="ZPMAR">#REF!</definedName>
    <definedName name="ZPMAY">#REF!</definedName>
    <definedName name="ZPNOV">#REF!</definedName>
    <definedName name="ZPOCT">#REF!</definedName>
    <definedName name="ZPSE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G102" i="2" l="1"/>
  <c r="EG103" i="2"/>
  <c r="EG104" i="2"/>
  <c r="EG105" i="2"/>
  <c r="EG106" i="2"/>
  <c r="EG107" i="2"/>
  <c r="EG108" i="2"/>
  <c r="EG109" i="2"/>
  <c r="EG110" i="2"/>
  <c r="EG111" i="2"/>
  <c r="EG112" i="2"/>
  <c r="EG113" i="2"/>
  <c r="EG114" i="2"/>
  <c r="EG115" i="2"/>
  <c r="EG116" i="2"/>
  <c r="EG117" i="2"/>
  <c r="EG118" i="2"/>
  <c r="EG119" i="2"/>
  <c r="EG120" i="2"/>
  <c r="EG121" i="2"/>
  <c r="EG122" i="2"/>
  <c r="EG123" i="2"/>
  <c r="EG124" i="2"/>
  <c r="EG125" i="2"/>
  <c r="EG126" i="2"/>
  <c r="EG127" i="2"/>
  <c r="EG128" i="2"/>
  <c r="EG129" i="2"/>
  <c r="EG130" i="2"/>
  <c r="EG131" i="2"/>
  <c r="EG132" i="2"/>
  <c r="EG133" i="2"/>
  <c r="EG134" i="2"/>
  <c r="EG135" i="2"/>
  <c r="EG136" i="2"/>
  <c r="EG137" i="2"/>
  <c r="EG138" i="2"/>
  <c r="EG139" i="2"/>
  <c r="EG140" i="2"/>
  <c r="EG141" i="2"/>
  <c r="EG142" i="2"/>
  <c r="EG143" i="2"/>
  <c r="EG144" i="2"/>
  <c r="EG145" i="2"/>
  <c r="EG146" i="2"/>
  <c r="EG147" i="2"/>
  <c r="EG148" i="2"/>
  <c r="EG149" i="2"/>
  <c r="EG150" i="2"/>
  <c r="EG151" i="2"/>
  <c r="EG152" i="2"/>
  <c r="EG153" i="2"/>
  <c r="EG154" i="2"/>
  <c r="EG155" i="2"/>
  <c r="EG156" i="2"/>
  <c r="EG157" i="2"/>
  <c r="EG158" i="2"/>
  <c r="EG159" i="2"/>
  <c r="EG160" i="2"/>
  <c r="EG161" i="2"/>
  <c r="EC25" i="2"/>
  <c r="EC26" i="2"/>
  <c r="EC27" i="2"/>
  <c r="EC28" i="2"/>
  <c r="EC29" i="2"/>
  <c r="EC30" i="2"/>
  <c r="EC31" i="2"/>
  <c r="EC32" i="2"/>
  <c r="EC33" i="2"/>
  <c r="EC34" i="2"/>
  <c r="EC35" i="2"/>
  <c r="EC36" i="2"/>
  <c r="EC37" i="2"/>
  <c r="EC38" i="2"/>
  <c r="EC39" i="2"/>
  <c r="EG74" i="2"/>
  <c r="EG75" i="2"/>
  <c r="EG76" i="2"/>
  <c r="EG77" i="2"/>
  <c r="EG78" i="2"/>
  <c r="EG79" i="2"/>
  <c r="EG80" i="2"/>
  <c r="EG81" i="2"/>
  <c r="EG82" i="2"/>
  <c r="EG83" i="2"/>
  <c r="EG84" i="2"/>
  <c r="EG85" i="2"/>
  <c r="EG86" i="2"/>
  <c r="EG87" i="2"/>
  <c r="EG88" i="2"/>
  <c r="EG89" i="2"/>
  <c r="EG90" i="2"/>
  <c r="EG91" i="2"/>
  <c r="EG92" i="2"/>
  <c r="EG93" i="2"/>
  <c r="EG94" i="2"/>
  <c r="EG95" i="2"/>
  <c r="EG96" i="2"/>
  <c r="EG97" i="2"/>
  <c r="EG98" i="2"/>
  <c r="EG99" i="2"/>
  <c r="EG100" i="2"/>
  <c r="EG101" i="2"/>
  <c r="EC18" i="2"/>
  <c r="EC19" i="2"/>
  <c r="EC20" i="2"/>
  <c r="EC21" i="2"/>
  <c r="EC22" i="2"/>
  <c r="EC23" i="2"/>
  <c r="EC24" i="2"/>
  <c r="EG34" i="2"/>
  <c r="EG35" i="2"/>
  <c r="EG36" i="2"/>
  <c r="EG37" i="2"/>
  <c r="EG38" i="2"/>
  <c r="EG39" i="2"/>
  <c r="EG40" i="2"/>
  <c r="EG41" i="2"/>
  <c r="EG42" i="2"/>
  <c r="EG43" i="2"/>
  <c r="EG44" i="2"/>
  <c r="EG45" i="2"/>
  <c r="EG46" i="2"/>
  <c r="EG47" i="2"/>
  <c r="EG48" i="2"/>
  <c r="EG49" i="2"/>
  <c r="EG50" i="2"/>
  <c r="EG51" i="2"/>
  <c r="EG52" i="2"/>
  <c r="EG53" i="2"/>
  <c r="EG54" i="2"/>
  <c r="EG55" i="2"/>
  <c r="EG56" i="2"/>
  <c r="EG57" i="2"/>
  <c r="EG58" i="2"/>
  <c r="EG59" i="2"/>
  <c r="EG60" i="2"/>
  <c r="EG61" i="2"/>
  <c r="EG62" i="2"/>
  <c r="EG63" i="2"/>
  <c r="EG64" i="2"/>
  <c r="EG65" i="2"/>
  <c r="EG66" i="2"/>
  <c r="EG67" i="2"/>
  <c r="EG68" i="2"/>
  <c r="EG69" i="2"/>
  <c r="EG70" i="2"/>
  <c r="EG71" i="2"/>
  <c r="EG72" i="2"/>
  <c r="EG73" i="2"/>
  <c r="EC8" i="2"/>
  <c r="EC9" i="2"/>
  <c r="EC10" i="2"/>
  <c r="EC11" i="2"/>
  <c r="EC12" i="2"/>
  <c r="EC13" i="2"/>
  <c r="EC14" i="2"/>
  <c r="EC15" i="2"/>
  <c r="EC16" i="2"/>
  <c r="EC17" i="2"/>
  <c r="ES13" i="2"/>
  <c r="EO12" i="2"/>
  <c r="ES12" i="2"/>
  <c r="EO11" i="2"/>
  <c r="ES11" i="2"/>
  <c r="EO10" i="2"/>
  <c r="ES10" i="2"/>
  <c r="EO9" i="2"/>
  <c r="DO26" i="2"/>
  <c r="DO27" i="2"/>
  <c r="DO28" i="2"/>
  <c r="DO29" i="2"/>
  <c r="DO30" i="2"/>
  <c r="DO31" i="2"/>
  <c r="DO32" i="2"/>
  <c r="DO33" i="2"/>
  <c r="DO34" i="2"/>
  <c r="DO35" i="2"/>
  <c r="DO36" i="2"/>
  <c r="DO37" i="2"/>
  <c r="DO38" i="2"/>
  <c r="DO39" i="2"/>
  <c r="DO40" i="2"/>
  <c r="DO41" i="2"/>
  <c r="DO42" i="2"/>
  <c r="DO43" i="2"/>
  <c r="DO44" i="2"/>
  <c r="DO45" i="2"/>
  <c r="DO46" i="2"/>
  <c r="DO47" i="2"/>
  <c r="DO48" i="2"/>
  <c r="DO49" i="2"/>
  <c r="DO50" i="2"/>
  <c r="DK14" i="2"/>
  <c r="DK15" i="2"/>
  <c r="DK16" i="2"/>
  <c r="DK17" i="2"/>
  <c r="DK18" i="2"/>
  <c r="DK19" i="2"/>
  <c r="DK20" i="2"/>
  <c r="DK21" i="2"/>
  <c r="DK22" i="2"/>
  <c r="DK23" i="2"/>
  <c r="DK24" i="2"/>
  <c r="DK25" i="2"/>
  <c r="DK26" i="2"/>
  <c r="DK27" i="2"/>
  <c r="DK28" i="2"/>
  <c r="DK29" i="2"/>
  <c r="DK30" i="2"/>
  <c r="DK31" i="2"/>
  <c r="DK32" i="2"/>
  <c r="DK33" i="2"/>
  <c r="DK34" i="2"/>
  <c r="DK35" i="2"/>
  <c r="DK36" i="2"/>
  <c r="DK37" i="2"/>
  <c r="DK38" i="2"/>
  <c r="DO21" i="2"/>
  <c r="DO22" i="2"/>
  <c r="DO23" i="2"/>
  <c r="DO24" i="2"/>
  <c r="DO25" i="2"/>
  <c r="DK9" i="2"/>
  <c r="DK10" i="2"/>
  <c r="DK11" i="2"/>
  <c r="DK12" i="2"/>
  <c r="DK13" i="2"/>
  <c r="A42" i="2" l="1"/>
  <c r="ES9" i="2" l="1"/>
  <c r="ES8" i="2"/>
  <c r="ES7" i="2"/>
  <c r="EO8" i="2"/>
  <c r="EO7" i="2"/>
  <c r="EO6" i="2"/>
  <c r="ES6" i="2"/>
  <c r="ES5" i="2"/>
  <c r="EQ5" i="2"/>
  <c r="EO5" i="2"/>
  <c r="EG33" i="2" l="1"/>
  <c r="EG32" i="2"/>
  <c r="EE12" i="2"/>
  <c r="EG5" i="2"/>
  <c r="EG6" i="2"/>
  <c r="EG7" i="2"/>
  <c r="EG8" i="2"/>
  <c r="EG9" i="2"/>
  <c r="EG10" i="2"/>
  <c r="EG11" i="2"/>
  <c r="EG12" i="2"/>
  <c r="EG13" i="2"/>
  <c r="EG14" i="2"/>
  <c r="EG15" i="2"/>
  <c r="EG16" i="2"/>
  <c r="EG17" i="2"/>
  <c r="EG18" i="2"/>
  <c r="EG19" i="2"/>
  <c r="EG20" i="2"/>
  <c r="EG21" i="2"/>
  <c r="EG22" i="2"/>
  <c r="EG23" i="2"/>
  <c r="EG24" i="2"/>
  <c r="EG25" i="2"/>
  <c r="EG26" i="2"/>
  <c r="EG27" i="2"/>
  <c r="EG28" i="2"/>
  <c r="EG29" i="2"/>
  <c r="EG30" i="2"/>
  <c r="EG31" i="2"/>
  <c r="EC5" i="2"/>
  <c r="EC6" i="2"/>
  <c r="EC7" i="2"/>
  <c r="EE5" i="2"/>
  <c r="EE6" i="2"/>
  <c r="EE7" i="2"/>
  <c r="EE8" i="2"/>
  <c r="EE9" i="2"/>
  <c r="EE10" i="2"/>
  <c r="EE11" i="2"/>
  <c r="CE308" i="2" l="1"/>
  <c r="CE307" i="2"/>
  <c r="CE306" i="2"/>
  <c r="CE305" i="2"/>
  <c r="CA153" i="2"/>
  <c r="CA154" i="2"/>
  <c r="CE304" i="2"/>
  <c r="CE303" i="2"/>
  <c r="CE302" i="2"/>
  <c r="CE301" i="2"/>
  <c r="CE300" i="2"/>
  <c r="CE299" i="2"/>
  <c r="CE298" i="2"/>
  <c r="CE297" i="2"/>
  <c r="CE296" i="2"/>
  <c r="CE295" i="2"/>
  <c r="CE294" i="2"/>
  <c r="CE293" i="2"/>
  <c r="CE292" i="2"/>
  <c r="CE291" i="2"/>
  <c r="CE290" i="2"/>
  <c r="CE289" i="2"/>
  <c r="CE288" i="2"/>
  <c r="CE287" i="2"/>
  <c r="CE286" i="2"/>
  <c r="CE285" i="2"/>
  <c r="CE284" i="2"/>
  <c r="CE283" i="2"/>
  <c r="CE282" i="2"/>
  <c r="CE281" i="2"/>
  <c r="CE280" i="2"/>
  <c r="CE279" i="2"/>
  <c r="CE278" i="2"/>
  <c r="CE277" i="2"/>
  <c r="CE276" i="2"/>
  <c r="CE275" i="2"/>
  <c r="CE274" i="2"/>
  <c r="CE273" i="2"/>
  <c r="CE272" i="2"/>
  <c r="CE271" i="2"/>
  <c r="CE270" i="2"/>
  <c r="CE269" i="2"/>
  <c r="CE268" i="2"/>
  <c r="CE267" i="2"/>
  <c r="CE266" i="2"/>
  <c r="CE265" i="2"/>
  <c r="CE264" i="2"/>
  <c r="CE263" i="2"/>
  <c r="CE262" i="2"/>
  <c r="CE261" i="2"/>
  <c r="CE260" i="2"/>
  <c r="CE259" i="2"/>
  <c r="CE258" i="2"/>
  <c r="CE257" i="2"/>
  <c r="CE256" i="2"/>
  <c r="CE255" i="2"/>
  <c r="CE254" i="2"/>
  <c r="CE253" i="2"/>
  <c r="CE252" i="2"/>
  <c r="CE251" i="2"/>
  <c r="CE250" i="2"/>
  <c r="CE249" i="2"/>
  <c r="CE248" i="2"/>
  <c r="CE247" i="2"/>
  <c r="CE246" i="2"/>
  <c r="CE245" i="2"/>
  <c r="CE244" i="2"/>
  <c r="CE243" i="2"/>
  <c r="CE242" i="2"/>
  <c r="CE241" i="2"/>
  <c r="CE240" i="2"/>
  <c r="CE239" i="2"/>
  <c r="CE238" i="2"/>
  <c r="CE237" i="2"/>
  <c r="CE236" i="2"/>
  <c r="CE235" i="2"/>
  <c r="CE234" i="2"/>
  <c r="CE233" i="2"/>
  <c r="CE232" i="2"/>
  <c r="CE231" i="2"/>
  <c r="CE230" i="2"/>
  <c r="CE229" i="2"/>
  <c r="CE228" i="2"/>
  <c r="CE227" i="2"/>
  <c r="CE226" i="2"/>
  <c r="CE225" i="2"/>
  <c r="CE224" i="2"/>
  <c r="CE223" i="2"/>
  <c r="CE222" i="2"/>
  <c r="CE221" i="2"/>
  <c r="CE220" i="2"/>
  <c r="CE219" i="2"/>
  <c r="CE218" i="2"/>
  <c r="CE217" i="2"/>
  <c r="CE216" i="2"/>
  <c r="CE215" i="2"/>
  <c r="CE214" i="2"/>
  <c r="CE213" i="2"/>
  <c r="CE212" i="2"/>
  <c r="CE211" i="2"/>
  <c r="CE210" i="2"/>
  <c r="CE209" i="2"/>
  <c r="CE208" i="2"/>
  <c r="CE207" i="2"/>
  <c r="CE206" i="2"/>
  <c r="CE205" i="2"/>
  <c r="CE204" i="2"/>
  <c r="CE203" i="2"/>
  <c r="CE202" i="2"/>
  <c r="CE201" i="2"/>
  <c r="CE200" i="2"/>
  <c r="CE199" i="2"/>
  <c r="CE198" i="2"/>
  <c r="CE197" i="2"/>
  <c r="CE196" i="2"/>
  <c r="CE195" i="2"/>
  <c r="CE194" i="2"/>
  <c r="CE193" i="2"/>
  <c r="CE192" i="2"/>
  <c r="CE191" i="2"/>
  <c r="CE190" i="2"/>
  <c r="CE189" i="2"/>
  <c r="CE188" i="2"/>
  <c r="CE187" i="2"/>
  <c r="CE186" i="2"/>
  <c r="CE185" i="2"/>
  <c r="CE184" i="2"/>
  <c r="CE183" i="2"/>
  <c r="CE182" i="2"/>
  <c r="CE181" i="2"/>
  <c r="CE180" i="2"/>
  <c r="CE179" i="2"/>
  <c r="CE178" i="2"/>
  <c r="CE177" i="2"/>
  <c r="CE176" i="2"/>
  <c r="CE175" i="2"/>
  <c r="CE174" i="2"/>
  <c r="CE173" i="2"/>
  <c r="CE172" i="2"/>
  <c r="CE171" i="2"/>
  <c r="DU57" i="2" l="1"/>
  <c r="DU56" i="2"/>
  <c r="DU55" i="2"/>
  <c r="DU54" i="2"/>
  <c r="DU50" i="2"/>
  <c r="DU51" i="2"/>
  <c r="DU52" i="2"/>
  <c r="DU53" i="2"/>
  <c r="DS5" i="2"/>
  <c r="DS6" i="2"/>
  <c r="CQ13" i="2"/>
  <c r="CQ12" i="2"/>
  <c r="CO12" i="2"/>
  <c r="CO13" i="2"/>
  <c r="AO14" i="2" l="1"/>
  <c r="AC19" i="2"/>
  <c r="Y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EA7" i="2" l="1"/>
  <c r="EA6" i="2"/>
  <c r="EA5" i="2"/>
  <c r="DW5" i="2"/>
  <c r="DY5" i="2"/>
  <c r="DQ50" i="2"/>
  <c r="DU5" i="2"/>
  <c r="DU6" i="2"/>
  <c r="DU7" i="2"/>
  <c r="DU8" i="2"/>
  <c r="DU9" i="2"/>
  <c r="DU10" i="2"/>
  <c r="DU11" i="2"/>
  <c r="DU12" i="2"/>
  <c r="DU13" i="2"/>
  <c r="DU14" i="2"/>
  <c r="DU15" i="2"/>
  <c r="DU17" i="2"/>
  <c r="DU18" i="2"/>
  <c r="DU19" i="2"/>
  <c r="DU20" i="2"/>
  <c r="DU21" i="2"/>
  <c r="DU22" i="2"/>
  <c r="DU23" i="2"/>
  <c r="DU24" i="2"/>
  <c r="DU25" i="2"/>
  <c r="DU26" i="2"/>
  <c r="DU27" i="2"/>
  <c r="DU28" i="2"/>
  <c r="DU29" i="2"/>
  <c r="DU30" i="2"/>
  <c r="DU31" i="2"/>
  <c r="DU32" i="2"/>
  <c r="DU33" i="2"/>
  <c r="DU34" i="2"/>
  <c r="DU35" i="2"/>
  <c r="DU36" i="2"/>
  <c r="DU37" i="2"/>
  <c r="DU38" i="2"/>
  <c r="DU39" i="2"/>
  <c r="DU40" i="2"/>
  <c r="DU41" i="2"/>
  <c r="DU42" i="2"/>
  <c r="DU43" i="2"/>
  <c r="DU44" i="2"/>
  <c r="DU45" i="2"/>
  <c r="DU46" i="2"/>
  <c r="DU47" i="2"/>
  <c r="DU48" i="2"/>
  <c r="DU49" i="2"/>
  <c r="DQ5" i="2"/>
  <c r="DQ6" i="2"/>
  <c r="DQ7" i="2"/>
  <c r="DQ8" i="2"/>
  <c r="DQ9" i="2"/>
  <c r="DQ10" i="2"/>
  <c r="DQ11" i="2"/>
  <c r="DQ12" i="2"/>
  <c r="DQ13" i="2"/>
  <c r="DQ14" i="2"/>
  <c r="DQ15" i="2"/>
  <c r="DQ16" i="2"/>
  <c r="DQ17" i="2"/>
  <c r="DQ18" i="2"/>
  <c r="DQ19" i="2"/>
  <c r="DQ20" i="2"/>
  <c r="DQ21" i="2"/>
  <c r="DQ22" i="2"/>
  <c r="DQ23" i="2"/>
  <c r="DQ24" i="2"/>
  <c r="DQ25" i="2"/>
  <c r="DQ26" i="2"/>
  <c r="DQ27" i="2"/>
  <c r="DQ28" i="2"/>
  <c r="DQ29" i="2"/>
  <c r="DQ30" i="2"/>
  <c r="DQ31" i="2"/>
  <c r="DQ32" i="2"/>
  <c r="DQ33" i="2"/>
  <c r="DQ34" i="2"/>
  <c r="DQ35" i="2"/>
  <c r="DQ36" i="2"/>
  <c r="DQ37" i="2"/>
  <c r="DQ38" i="2"/>
  <c r="DQ39" i="2"/>
  <c r="DQ40" i="2"/>
  <c r="DQ41" i="2"/>
  <c r="DQ42" i="2"/>
  <c r="DQ43" i="2"/>
  <c r="DQ44" i="2"/>
  <c r="DQ45" i="2"/>
  <c r="DQ46" i="2"/>
  <c r="DQ47" i="2"/>
  <c r="DQ48" i="2"/>
  <c r="DQ49" i="2"/>
  <c r="DU16" i="2"/>
  <c r="K33" i="2" l="1"/>
  <c r="K34" i="2"/>
  <c r="K35" i="2"/>
  <c r="K36" i="2"/>
  <c r="BS30" i="2"/>
  <c r="BO10" i="2"/>
  <c r="BS29" i="2"/>
  <c r="BS28" i="2"/>
  <c r="BO9" i="2"/>
  <c r="BO8" i="2"/>
  <c r="CC9" i="2" l="1"/>
  <c r="CC10" i="2"/>
  <c r="CC11" i="2"/>
  <c r="CE170" i="2"/>
  <c r="CE169" i="2"/>
  <c r="CE168" i="2"/>
  <c r="CE167" i="2"/>
  <c r="CE166" i="2"/>
  <c r="CE165" i="2"/>
  <c r="CE164" i="2"/>
  <c r="CE163" i="2"/>
  <c r="CE162" i="2"/>
  <c r="CE161" i="2"/>
  <c r="CC12" i="2"/>
  <c r="CC13" i="2" l="1"/>
  <c r="AO13" i="2"/>
  <c r="AU16" i="2"/>
  <c r="AU15" i="2"/>
  <c r="AU14" i="2"/>
  <c r="AU13" i="2"/>
  <c r="AU12" i="2"/>
  <c r="AU11" i="2"/>
  <c r="AU10" i="2"/>
  <c r="AS10" i="2"/>
  <c r="AU9" i="2"/>
  <c r="AU8" i="2"/>
  <c r="AU7" i="2"/>
  <c r="AU6" i="2"/>
  <c r="AU5" i="2"/>
  <c r="DC61" i="2"/>
  <c r="DA12" i="2"/>
  <c r="E12" i="2" l="1"/>
  <c r="BG147" i="2" l="1"/>
  <c r="BG146" i="2"/>
  <c r="BG145" i="2"/>
  <c r="BG144" i="2"/>
  <c r="BG143" i="2"/>
  <c r="BG142" i="2"/>
  <c r="BG141" i="2"/>
  <c r="BG140" i="2"/>
  <c r="BG139" i="2"/>
  <c r="BG138" i="2"/>
  <c r="BG137" i="2"/>
  <c r="BG136" i="2"/>
  <c r="BG135" i="2"/>
  <c r="BG134" i="2"/>
  <c r="BG133" i="2"/>
  <c r="BG132" i="2"/>
  <c r="BG131" i="2"/>
  <c r="BG130" i="2"/>
  <c r="BG129" i="2"/>
  <c r="BG128" i="2"/>
  <c r="BG127" i="2"/>
  <c r="BG126" i="2"/>
  <c r="BG125" i="2"/>
  <c r="BG124" i="2"/>
  <c r="BG123" i="2"/>
  <c r="BG122" i="2"/>
  <c r="BG121" i="2"/>
  <c r="BG120" i="2"/>
  <c r="BG119" i="2"/>
  <c r="BG118" i="2"/>
  <c r="BG117" i="2"/>
  <c r="BG116" i="2"/>
  <c r="BG115" i="2"/>
  <c r="BG114" i="2"/>
  <c r="BG113" i="2"/>
  <c r="BG112" i="2"/>
  <c r="BG111" i="2"/>
  <c r="BG110" i="2"/>
  <c r="BG109" i="2"/>
  <c r="BG108" i="2"/>
  <c r="BG107" i="2"/>
  <c r="BG106" i="2"/>
  <c r="BG105" i="2"/>
  <c r="BG104" i="2"/>
  <c r="BG103" i="2"/>
  <c r="BG102" i="2"/>
  <c r="BG101" i="2"/>
  <c r="BG100" i="2"/>
  <c r="BG99" i="2"/>
  <c r="BG98" i="2"/>
  <c r="BG97" i="2"/>
  <c r="BG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BG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G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C136" i="2"/>
  <c r="BC137" i="2"/>
  <c r="BC138" i="2"/>
  <c r="BC139" i="2"/>
  <c r="CE160" i="2" l="1"/>
  <c r="CE159" i="2"/>
  <c r="CE158" i="2"/>
  <c r="CE157" i="2"/>
  <c r="CE156" i="2"/>
  <c r="CE155" i="2"/>
  <c r="CE154" i="2"/>
  <c r="CE153" i="2"/>
  <c r="CE152" i="2"/>
  <c r="CE151" i="2"/>
  <c r="CE150" i="2"/>
  <c r="CE149" i="2"/>
  <c r="CE148" i="2"/>
  <c r="CE147" i="2"/>
  <c r="CE146" i="2"/>
  <c r="CE145" i="2"/>
  <c r="CE144" i="2"/>
  <c r="CE143" i="2"/>
  <c r="CE142" i="2"/>
  <c r="CE141" i="2"/>
  <c r="CE140" i="2"/>
  <c r="CE139" i="2"/>
  <c r="CE138" i="2"/>
  <c r="CE137" i="2"/>
  <c r="CE136" i="2"/>
  <c r="CE135" i="2"/>
  <c r="CE134" i="2"/>
  <c r="CE133" i="2"/>
  <c r="CE132" i="2"/>
  <c r="CE131" i="2"/>
  <c r="CE130" i="2"/>
  <c r="CE129" i="2"/>
  <c r="CE128" i="2"/>
  <c r="CE127" i="2"/>
  <c r="CE126" i="2"/>
  <c r="CE125" i="2"/>
  <c r="CE124" i="2"/>
  <c r="CE123" i="2"/>
  <c r="CE122" i="2"/>
  <c r="CE121" i="2"/>
  <c r="CE120" i="2"/>
  <c r="CE119" i="2"/>
  <c r="CE118" i="2"/>
  <c r="CE117" i="2"/>
  <c r="CE116" i="2"/>
  <c r="CE115" i="2"/>
  <c r="CE114" i="2"/>
  <c r="CE113" i="2"/>
  <c r="CE112" i="2"/>
  <c r="CE111" i="2"/>
  <c r="CE110" i="2"/>
  <c r="CE109" i="2"/>
  <c r="CE108" i="2"/>
  <c r="CE107" i="2"/>
  <c r="CE106" i="2"/>
  <c r="CE105" i="2"/>
  <c r="CE104" i="2"/>
  <c r="CE103" i="2"/>
  <c r="CE102" i="2"/>
  <c r="CE101" i="2"/>
  <c r="CE100" i="2"/>
  <c r="CE99" i="2"/>
  <c r="CE98" i="2"/>
  <c r="CE97" i="2"/>
  <c r="CE96" i="2"/>
  <c r="CE95" i="2"/>
  <c r="CE94" i="2"/>
  <c r="CE93" i="2"/>
  <c r="CE92" i="2"/>
  <c r="CE91" i="2"/>
  <c r="CE90" i="2"/>
  <c r="CE89" i="2"/>
  <c r="CE88" i="2"/>
  <c r="CE87" i="2"/>
  <c r="CE86" i="2"/>
  <c r="CE85" i="2"/>
  <c r="CE84" i="2"/>
  <c r="CE83" i="2"/>
  <c r="CE82" i="2"/>
  <c r="CE81" i="2"/>
  <c r="CE80" i="2"/>
  <c r="CE79" i="2"/>
  <c r="CE78" i="2"/>
  <c r="CE77" i="2"/>
  <c r="CE76" i="2"/>
  <c r="CE75" i="2"/>
  <c r="CE74" i="2"/>
  <c r="CE73" i="2"/>
  <c r="CE72" i="2"/>
  <c r="CE71" i="2"/>
  <c r="CE70" i="2"/>
  <c r="CE69" i="2"/>
  <c r="CE68" i="2"/>
  <c r="CE67" i="2"/>
  <c r="CE66" i="2"/>
  <c r="CE65" i="2"/>
  <c r="CE64" i="2"/>
  <c r="CE63" i="2"/>
  <c r="CE62" i="2"/>
  <c r="CE61" i="2"/>
  <c r="CE60" i="2"/>
  <c r="CE59" i="2"/>
  <c r="CE58" i="2"/>
  <c r="CE57" i="2"/>
  <c r="CE56" i="2"/>
  <c r="CE55" i="2"/>
  <c r="CE54" i="2"/>
  <c r="CE53" i="2"/>
  <c r="CE52" i="2"/>
  <c r="CE51" i="2"/>
  <c r="CE50" i="2"/>
  <c r="CE49" i="2"/>
  <c r="CE48" i="2"/>
  <c r="CE47" i="2"/>
  <c r="CE46" i="2"/>
  <c r="CE45" i="2"/>
  <c r="CE44" i="2"/>
  <c r="CE43" i="2"/>
  <c r="CE42" i="2"/>
  <c r="CE41" i="2"/>
  <c r="CE40" i="2"/>
  <c r="CE39" i="2"/>
  <c r="CE38" i="2"/>
  <c r="CE37" i="2"/>
  <c r="CE36" i="2"/>
  <c r="CE35" i="2"/>
  <c r="CE34" i="2"/>
  <c r="CE33" i="2"/>
  <c r="CE32" i="2"/>
  <c r="CE31" i="2"/>
  <c r="CE30" i="2"/>
  <c r="CE29" i="2"/>
  <c r="CE28" i="2"/>
  <c r="CE27" i="2"/>
  <c r="CE26" i="2"/>
  <c r="CE25" i="2"/>
  <c r="CE24" i="2"/>
  <c r="CE23" i="2"/>
  <c r="CE22" i="2"/>
  <c r="CE21" i="2"/>
  <c r="CE20" i="2"/>
  <c r="CE19" i="2"/>
  <c r="CE18" i="2"/>
  <c r="CE17" i="2"/>
  <c r="CE16" i="2"/>
  <c r="CE15" i="2"/>
  <c r="CE14" i="2"/>
  <c r="CA149" i="2"/>
  <c r="CA150" i="2"/>
  <c r="CA151" i="2"/>
  <c r="CA152" i="2"/>
  <c r="DO5" i="2" l="1"/>
  <c r="DO6" i="2"/>
  <c r="DO11" i="2"/>
  <c r="DO12" i="2"/>
  <c r="DO13" i="2"/>
  <c r="DO14" i="2"/>
  <c r="DO15" i="2"/>
  <c r="DO16" i="2"/>
  <c r="DO17" i="2"/>
  <c r="DO18" i="2"/>
  <c r="DO19" i="2"/>
  <c r="DO20" i="2"/>
  <c r="DM5" i="2"/>
  <c r="DM6" i="2"/>
  <c r="DM8" i="2"/>
  <c r="DM11" i="2"/>
  <c r="DM12" i="2"/>
  <c r="DK5" i="2"/>
  <c r="DK6" i="2"/>
  <c r="DK7" i="2"/>
  <c r="DK8" i="2"/>
  <c r="DM9" i="2"/>
  <c r="DO7" i="2"/>
  <c r="DO8" i="2"/>
  <c r="DM7" i="2"/>
  <c r="DA7" i="2"/>
  <c r="DC7" i="2"/>
  <c r="DC12" i="2"/>
  <c r="DC9" i="2"/>
  <c r="DC60" i="2"/>
  <c r="DC59" i="2"/>
  <c r="DC58" i="2"/>
  <c r="DC57" i="2"/>
  <c r="DC56" i="2"/>
  <c r="DC55" i="2"/>
  <c r="DC54" i="2"/>
  <c r="DC53" i="2"/>
  <c r="DC52" i="2"/>
  <c r="DC51" i="2"/>
  <c r="DC50" i="2"/>
  <c r="DC49" i="2"/>
  <c r="DC48" i="2"/>
  <c r="DC47" i="2"/>
  <c r="DC46" i="2"/>
  <c r="DC45" i="2"/>
  <c r="DC44" i="2"/>
  <c r="DC43" i="2"/>
  <c r="DC42" i="2"/>
  <c r="DC41" i="2"/>
  <c r="DC40" i="2"/>
  <c r="DC39" i="2"/>
  <c r="DC38" i="2"/>
  <c r="DC37" i="2"/>
  <c r="DC36" i="2"/>
  <c r="DC35" i="2"/>
  <c r="DC34" i="2"/>
  <c r="CY49" i="2"/>
  <c r="CY48" i="2"/>
  <c r="CY23" i="2"/>
  <c r="CY24" i="2"/>
  <c r="CY25" i="2"/>
  <c r="CY26" i="2"/>
  <c r="CY27" i="2"/>
  <c r="CY28" i="2"/>
  <c r="CY29" i="2"/>
  <c r="CY30" i="2"/>
  <c r="CY31" i="2"/>
  <c r="CY32" i="2"/>
  <c r="CY33" i="2"/>
  <c r="CY34" i="2"/>
  <c r="CY35" i="2"/>
  <c r="CY36" i="2"/>
  <c r="CY37" i="2"/>
  <c r="CY38" i="2"/>
  <c r="CY39" i="2"/>
  <c r="CY40" i="2"/>
  <c r="CY41" i="2"/>
  <c r="CY42" i="2"/>
  <c r="CY43" i="2"/>
  <c r="CY44" i="2"/>
  <c r="CY45" i="2"/>
  <c r="CY46" i="2"/>
  <c r="CY47" i="2"/>
  <c r="DC8" i="2"/>
  <c r="DC33" i="2"/>
  <c r="DC32" i="2"/>
  <c r="DC31" i="2"/>
  <c r="DC30" i="2"/>
  <c r="DC29" i="2"/>
  <c r="DA9" i="2"/>
  <c r="DA10" i="2"/>
  <c r="DA11" i="2"/>
  <c r="DA8" i="2"/>
  <c r="DC28" i="2"/>
  <c r="CY22" i="2"/>
  <c r="DC27" i="2"/>
  <c r="DC26" i="2"/>
  <c r="DC25" i="2"/>
  <c r="DC24" i="2"/>
  <c r="CY21" i="2"/>
  <c r="CY18" i="2"/>
  <c r="CY19" i="2"/>
  <c r="CY20" i="2"/>
  <c r="DC23" i="2"/>
  <c r="CY17" i="2"/>
  <c r="DC22" i="2"/>
  <c r="DC21" i="2"/>
  <c r="DC20" i="2"/>
  <c r="DC19" i="2"/>
  <c r="DC18" i="2"/>
  <c r="DC17" i="2"/>
  <c r="DC16" i="2"/>
  <c r="DC15" i="2"/>
  <c r="DC14" i="2"/>
  <c r="DC13" i="2"/>
  <c r="CY6" i="2"/>
  <c r="CY7" i="2"/>
  <c r="CY8" i="2"/>
  <c r="CY9" i="2"/>
  <c r="CY10" i="2"/>
  <c r="CY11" i="2"/>
  <c r="CY12" i="2"/>
  <c r="CY13" i="2"/>
  <c r="CY14" i="2"/>
  <c r="CY15" i="2"/>
  <c r="CY16" i="2"/>
  <c r="DC11" i="2"/>
  <c r="DC5" i="2"/>
  <c r="DC6" i="2"/>
  <c r="DC10" i="2"/>
  <c r="DA6" i="2"/>
  <c r="CY5" i="2"/>
  <c r="U16" i="2"/>
  <c r="G41" i="2"/>
  <c r="G40" i="2"/>
  <c r="BG14" i="2"/>
  <c r="BC135" i="2"/>
  <c r="K25" i="2"/>
  <c r="K27" i="2"/>
  <c r="CM6" i="2"/>
  <c r="CQ11" i="2"/>
  <c r="CQ10" i="2"/>
  <c r="CQ9" i="2"/>
  <c r="CQ8" i="2"/>
  <c r="CQ7" i="2"/>
  <c r="CQ6" i="2"/>
  <c r="CQ5" i="2"/>
  <c r="CM5" i="2"/>
  <c r="CO11" i="2"/>
  <c r="CO10" i="2"/>
  <c r="CO9" i="2"/>
  <c r="CO8" i="2"/>
  <c r="CO7" i="2"/>
  <c r="CO6" i="2"/>
  <c r="CO5" i="2"/>
  <c r="K30" i="2"/>
  <c r="K29" i="2"/>
  <c r="K28" i="2"/>
  <c r="K26" i="2"/>
  <c r="K32" i="2"/>
  <c r="K31" i="2"/>
  <c r="G39" i="2"/>
  <c r="AO12" i="2"/>
  <c r="A41" i="2"/>
  <c r="G38" i="2"/>
  <c r="BS27" i="2"/>
  <c r="BS26" i="2"/>
  <c r="BS25" i="2"/>
  <c r="BQ13" i="2"/>
  <c r="CA147" i="2"/>
  <c r="CA148" i="2"/>
  <c r="CA146" i="2"/>
  <c r="CA145" i="2"/>
  <c r="CA144" i="2"/>
  <c r="CA141" i="2"/>
  <c r="CA142" i="2"/>
  <c r="CA143" i="2"/>
  <c r="CA140" i="2"/>
  <c r="CA139" i="2"/>
  <c r="CA138" i="2"/>
  <c r="CA7" i="2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CA54" i="2"/>
  <c r="CA55" i="2"/>
  <c r="CA56" i="2"/>
  <c r="CA57" i="2"/>
  <c r="CA58" i="2"/>
  <c r="CA59" i="2"/>
  <c r="CA60" i="2"/>
  <c r="CA61" i="2"/>
  <c r="CA62" i="2"/>
  <c r="CA63" i="2"/>
  <c r="CA64" i="2"/>
  <c r="CA65" i="2"/>
  <c r="CA66" i="2"/>
  <c r="CA67" i="2"/>
  <c r="CA68" i="2"/>
  <c r="CA69" i="2"/>
  <c r="CA70" i="2"/>
  <c r="CA71" i="2"/>
  <c r="CA72" i="2"/>
  <c r="CA73" i="2"/>
  <c r="CA74" i="2"/>
  <c r="CA75" i="2"/>
  <c r="CA76" i="2"/>
  <c r="CA77" i="2"/>
  <c r="CA78" i="2"/>
  <c r="CA79" i="2"/>
  <c r="CA80" i="2"/>
  <c r="CA81" i="2"/>
  <c r="CA82" i="2"/>
  <c r="CA83" i="2"/>
  <c r="CA84" i="2"/>
  <c r="CA85" i="2"/>
  <c r="CA86" i="2"/>
  <c r="CA87" i="2"/>
  <c r="CA88" i="2"/>
  <c r="CA89" i="2"/>
  <c r="CA90" i="2"/>
  <c r="CA91" i="2"/>
  <c r="CA92" i="2"/>
  <c r="CA93" i="2"/>
  <c r="CA94" i="2"/>
  <c r="CA95" i="2"/>
  <c r="CA96" i="2"/>
  <c r="CA97" i="2"/>
  <c r="CA98" i="2"/>
  <c r="CA99" i="2"/>
  <c r="CA100" i="2"/>
  <c r="CA101" i="2"/>
  <c r="CA102" i="2"/>
  <c r="CA103" i="2"/>
  <c r="CA104" i="2"/>
  <c r="CA105" i="2"/>
  <c r="CA106" i="2"/>
  <c r="CA107" i="2"/>
  <c r="CA108" i="2"/>
  <c r="CA109" i="2"/>
  <c r="CA110" i="2"/>
  <c r="CA111" i="2"/>
  <c r="CA112" i="2"/>
  <c r="CA113" i="2"/>
  <c r="CA114" i="2"/>
  <c r="CA115" i="2"/>
  <c r="CA116" i="2"/>
  <c r="CA117" i="2"/>
  <c r="CA118" i="2"/>
  <c r="CA119" i="2"/>
  <c r="CA120" i="2"/>
  <c r="CA121" i="2"/>
  <c r="CA122" i="2"/>
  <c r="CA123" i="2"/>
  <c r="CA124" i="2"/>
  <c r="CA125" i="2"/>
  <c r="CA126" i="2"/>
  <c r="CA127" i="2"/>
  <c r="CA128" i="2"/>
  <c r="CA129" i="2"/>
  <c r="CA130" i="2"/>
  <c r="CA131" i="2"/>
  <c r="CA132" i="2"/>
  <c r="CA133" i="2"/>
  <c r="CA134" i="2"/>
  <c r="CA135" i="2"/>
  <c r="CA136" i="2"/>
  <c r="CA137" i="2"/>
  <c r="CA6" i="2"/>
  <c r="CE13" i="2"/>
  <c r="CA5" i="2"/>
  <c r="CE12" i="2"/>
  <c r="CE11" i="2"/>
  <c r="CE10" i="2"/>
  <c r="CE9" i="2"/>
  <c r="CE8" i="2"/>
  <c r="CE7" i="2"/>
  <c r="CE6" i="2"/>
  <c r="CE5" i="2"/>
  <c r="CC5" i="2"/>
  <c r="CK74" i="2"/>
  <c r="CK73" i="2"/>
  <c r="CK72" i="2"/>
  <c r="CK71" i="2"/>
  <c r="CK70" i="2"/>
  <c r="CK69" i="2"/>
  <c r="CK68" i="2"/>
  <c r="CK67" i="2"/>
  <c r="CK66" i="2"/>
  <c r="CK65" i="2"/>
  <c r="CK64" i="2"/>
  <c r="CK63" i="2"/>
  <c r="CK62" i="2"/>
  <c r="CK61" i="2"/>
  <c r="CK60" i="2"/>
  <c r="CK59" i="2"/>
  <c r="CK58" i="2"/>
  <c r="CK57" i="2"/>
  <c r="CK56" i="2"/>
  <c r="CK55" i="2"/>
  <c r="CK54" i="2"/>
  <c r="CK53" i="2"/>
  <c r="CK52" i="2"/>
  <c r="CK51" i="2"/>
  <c r="CK50" i="2"/>
  <c r="CK49" i="2"/>
  <c r="CK48" i="2"/>
  <c r="CK47" i="2"/>
  <c r="CK46" i="2"/>
  <c r="CK45" i="2"/>
  <c r="CK44" i="2"/>
  <c r="CK43" i="2"/>
  <c r="CK42" i="2"/>
  <c r="CK41" i="2"/>
  <c r="CK40" i="2"/>
  <c r="CK39" i="2"/>
  <c r="CG57" i="2"/>
  <c r="CG58" i="2"/>
  <c r="CG59" i="2"/>
  <c r="CG60" i="2"/>
  <c r="CG61" i="2"/>
  <c r="CG62" i="2"/>
  <c r="CG63" i="2"/>
  <c r="CG64" i="2"/>
  <c r="CK38" i="2"/>
  <c r="CK37" i="2"/>
  <c r="CK36" i="2"/>
  <c r="CK35" i="2"/>
  <c r="CG49" i="2"/>
  <c r="CG50" i="2"/>
  <c r="CG51" i="2"/>
  <c r="CG52" i="2"/>
  <c r="CG53" i="2"/>
  <c r="CG54" i="2"/>
  <c r="CG55" i="2"/>
  <c r="CG56" i="2"/>
  <c r="CK34" i="2"/>
  <c r="CK33" i="2"/>
  <c r="CK32" i="2"/>
  <c r="CK31" i="2"/>
  <c r="CK30" i="2"/>
  <c r="CK29" i="2"/>
  <c r="CK28" i="2"/>
  <c r="CK27" i="2"/>
  <c r="CK26" i="2"/>
  <c r="CK25" i="2"/>
  <c r="CK24" i="2"/>
  <c r="CK23" i="2"/>
  <c r="CK22" i="2"/>
  <c r="CK21" i="2"/>
  <c r="CK20" i="2"/>
  <c r="CK19" i="2"/>
  <c r="CK18" i="2"/>
  <c r="CK17" i="2"/>
  <c r="CK16" i="2"/>
  <c r="CK15" i="2"/>
  <c r="CK14" i="2"/>
  <c r="CG41" i="2"/>
  <c r="CG42" i="2"/>
  <c r="CG43" i="2"/>
  <c r="CG44" i="2"/>
  <c r="CG45" i="2"/>
  <c r="CG46" i="2"/>
  <c r="CG47" i="2"/>
  <c r="CG48" i="2"/>
  <c r="CG33" i="2"/>
  <c r="CG34" i="2"/>
  <c r="CG35" i="2"/>
  <c r="CG36" i="2"/>
  <c r="CG37" i="2"/>
  <c r="CG38" i="2"/>
  <c r="CG39" i="2"/>
  <c r="CG40" i="2"/>
  <c r="CG25" i="2"/>
  <c r="CG26" i="2"/>
  <c r="CG27" i="2"/>
  <c r="CG28" i="2"/>
  <c r="CG29" i="2"/>
  <c r="CG30" i="2"/>
  <c r="CG31" i="2"/>
  <c r="CG32" i="2"/>
  <c r="CG17" i="2"/>
  <c r="CG18" i="2"/>
  <c r="CG19" i="2"/>
  <c r="CG20" i="2"/>
  <c r="CG21" i="2"/>
  <c r="CG22" i="2"/>
  <c r="CG23" i="2"/>
  <c r="CG24" i="2"/>
  <c r="CG9" i="2"/>
  <c r="CG10" i="2"/>
  <c r="CG11" i="2"/>
  <c r="CG12" i="2"/>
  <c r="CG13" i="2"/>
  <c r="CG14" i="2"/>
  <c r="CG15" i="2"/>
  <c r="CG16" i="2"/>
  <c r="CG8" i="2"/>
  <c r="CK13" i="2"/>
  <c r="CK12" i="2"/>
  <c r="CK11" i="2"/>
  <c r="CK10" i="2"/>
  <c r="CK9" i="2"/>
  <c r="CK8" i="2"/>
  <c r="CK7" i="2"/>
  <c r="CK6" i="2"/>
  <c r="CK5" i="2"/>
  <c r="CG7" i="2"/>
  <c r="CG6" i="2"/>
  <c r="CG5" i="2"/>
  <c r="CI9" i="2"/>
  <c r="CI8" i="2"/>
  <c r="CI7" i="2"/>
  <c r="CI6" i="2"/>
  <c r="CI5" i="2"/>
  <c r="BQ12" i="2"/>
  <c r="BS24" i="2"/>
  <c r="BS23" i="2"/>
  <c r="BS22" i="2"/>
  <c r="BS21" i="2"/>
  <c r="BS20" i="2"/>
  <c r="BS19" i="2"/>
  <c r="BQ10" i="2"/>
  <c r="BQ11" i="2"/>
  <c r="CC8" i="2"/>
  <c r="CC7" i="2"/>
  <c r="CC6" i="2"/>
  <c r="BS18" i="2"/>
  <c r="BS17" i="2"/>
  <c r="BS16" i="2"/>
  <c r="BS15" i="2"/>
  <c r="BS14" i="2"/>
  <c r="BS13" i="2"/>
  <c r="BS12" i="2"/>
  <c r="BS11" i="2"/>
  <c r="BQ6" i="2"/>
  <c r="BQ7" i="2"/>
  <c r="BQ8" i="2"/>
  <c r="BQ9" i="2"/>
  <c r="BS10" i="2"/>
  <c r="BS9" i="2"/>
  <c r="BS8" i="2"/>
  <c r="BS7" i="2"/>
  <c r="BS6" i="2"/>
  <c r="BS5" i="2"/>
  <c r="BO5" i="2"/>
  <c r="BO6" i="2"/>
  <c r="BO7" i="2"/>
  <c r="BQ5" i="2"/>
  <c r="AQ14" i="2"/>
  <c r="AQ13" i="2"/>
  <c r="AQ12" i="2"/>
  <c r="BE8" i="2"/>
  <c r="BG13" i="2"/>
  <c r="BG12" i="2"/>
  <c r="BG11" i="2"/>
  <c r="BG10" i="2"/>
  <c r="BG9" i="2"/>
  <c r="BG8" i="2"/>
  <c r="BG7" i="2"/>
  <c r="BG6" i="2"/>
  <c r="BG5" i="2"/>
  <c r="BC5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92" i="2"/>
  <c r="BC93" i="2"/>
  <c r="BC94" i="2"/>
  <c r="BC95" i="2"/>
  <c r="BC96" i="2"/>
  <c r="BC97" i="2"/>
  <c r="BC98" i="2"/>
  <c r="BC99" i="2"/>
  <c r="BC100" i="2"/>
  <c r="BC101" i="2"/>
  <c r="BC102" i="2"/>
  <c r="BC103" i="2"/>
  <c r="BC104" i="2"/>
  <c r="BC105" i="2"/>
  <c r="BC106" i="2"/>
  <c r="BC107" i="2"/>
  <c r="BC108" i="2"/>
  <c r="BC109" i="2"/>
  <c r="BC110" i="2"/>
  <c r="BC111" i="2"/>
  <c r="BC112" i="2"/>
  <c r="BC113" i="2"/>
  <c r="BC114" i="2"/>
  <c r="BC115" i="2"/>
  <c r="BC116" i="2"/>
  <c r="BC117" i="2"/>
  <c r="BC118" i="2"/>
  <c r="BC119" i="2"/>
  <c r="BC120" i="2"/>
  <c r="BC121" i="2"/>
  <c r="BC122" i="2"/>
  <c r="BC123" i="2"/>
  <c r="BC124" i="2"/>
  <c r="BC125" i="2"/>
  <c r="BC126" i="2"/>
  <c r="BC127" i="2"/>
  <c r="BC128" i="2"/>
  <c r="BC129" i="2"/>
  <c r="BC130" i="2"/>
  <c r="BC131" i="2"/>
  <c r="BC132" i="2"/>
  <c r="BC133" i="2"/>
  <c r="BC134" i="2"/>
  <c r="BE6" i="2"/>
  <c r="BE5" i="2"/>
  <c r="W35" i="2"/>
  <c r="W66" i="2"/>
  <c r="W69" i="2"/>
  <c r="W73" i="2"/>
  <c r="W25" i="2"/>
  <c r="AQ11" i="2"/>
  <c r="AQ8" i="2"/>
  <c r="AQ9" i="2"/>
  <c r="AQ10" i="2"/>
  <c r="AQ5" i="2"/>
  <c r="AQ6" i="2"/>
  <c r="AQ7" i="2"/>
  <c r="AS5" i="2"/>
  <c r="AS6" i="2"/>
  <c r="AS7" i="2"/>
  <c r="AS8" i="2"/>
  <c r="AS9" i="2"/>
  <c r="A38" i="2"/>
  <c r="A39" i="2"/>
  <c r="A40" i="2"/>
  <c r="U15" i="2"/>
  <c r="AK5" i="2"/>
  <c r="AK6" i="2"/>
  <c r="AO10" i="2"/>
  <c r="AO6" i="2"/>
  <c r="AO7" i="2"/>
  <c r="A37" i="2"/>
  <c r="A36" i="2"/>
  <c r="A35" i="2"/>
  <c r="A34" i="2"/>
  <c r="A32" i="2"/>
  <c r="A33" i="2"/>
  <c r="W77" i="2"/>
  <c r="W78" i="2"/>
  <c r="W79" i="2"/>
  <c r="W81" i="2"/>
  <c r="K15" i="2"/>
  <c r="K16" i="2"/>
  <c r="G34" i="2"/>
  <c r="K17" i="2"/>
  <c r="K18" i="2"/>
  <c r="K19" i="2"/>
  <c r="K20" i="2"/>
  <c r="K21" i="2"/>
  <c r="E11" i="2"/>
  <c r="E10" i="2"/>
  <c r="K22" i="2"/>
  <c r="E8" i="2"/>
  <c r="E9" i="2"/>
  <c r="W6" i="2"/>
  <c r="W7" i="2"/>
  <c r="W8" i="2"/>
  <c r="W9" i="2"/>
  <c r="W10" i="2"/>
  <c r="W11" i="2"/>
  <c r="W12" i="2"/>
  <c r="W13" i="2"/>
  <c r="W14" i="2"/>
  <c r="W16" i="2"/>
  <c r="W17" i="2"/>
  <c r="W18" i="2"/>
  <c r="W19" i="2"/>
  <c r="W20" i="2"/>
  <c r="W21" i="2"/>
  <c r="W22" i="2"/>
  <c r="W23" i="2"/>
  <c r="W24" i="2"/>
  <c r="W26" i="2"/>
  <c r="W27" i="2"/>
  <c r="W28" i="2"/>
  <c r="W29" i="2"/>
  <c r="W30" i="2"/>
  <c r="W31" i="2"/>
  <c r="W32" i="2"/>
  <c r="W33" i="2"/>
  <c r="W34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6" i="2"/>
  <c r="W57" i="2"/>
  <c r="W58" i="2"/>
  <c r="W59" i="2"/>
  <c r="W60" i="2"/>
  <c r="W61" i="2"/>
  <c r="W62" i="2"/>
  <c r="W63" i="2"/>
  <c r="W64" i="2"/>
  <c r="W67" i="2"/>
  <c r="W68" i="2"/>
  <c r="W70" i="2"/>
  <c r="W71" i="2"/>
  <c r="W74" i="2"/>
  <c r="C16" i="2"/>
  <c r="C15" i="2"/>
  <c r="A31" i="2"/>
  <c r="G33" i="2"/>
  <c r="C14" i="2"/>
  <c r="A30" i="2"/>
  <c r="A29" i="2"/>
  <c r="E7" i="2"/>
  <c r="E6" i="2"/>
  <c r="AC5" i="2"/>
  <c r="G32" i="2"/>
  <c r="I12" i="2"/>
  <c r="I11" i="2"/>
  <c r="I10" i="2"/>
  <c r="I9" i="2"/>
  <c r="I8" i="2"/>
  <c r="I7" i="2"/>
  <c r="I6" i="2"/>
  <c r="I5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W5" i="2"/>
  <c r="K13" i="2"/>
  <c r="A28" i="2"/>
  <c r="E5" i="2"/>
  <c r="A27" i="2"/>
  <c r="G14" i="2"/>
  <c r="C13" i="2"/>
  <c r="A26" i="2"/>
  <c r="A25" i="2"/>
  <c r="A24" i="2"/>
  <c r="K12" i="2"/>
  <c r="K11" i="2"/>
  <c r="K10" i="2"/>
  <c r="K9" i="2"/>
  <c r="K8" i="2"/>
  <c r="K7" i="2"/>
  <c r="K6" i="2"/>
  <c r="K5" i="2"/>
  <c r="G12" i="2"/>
  <c r="G11" i="2"/>
  <c r="G10" i="2"/>
  <c r="G8" i="2"/>
  <c r="G9" i="2"/>
  <c r="G7" i="2"/>
  <c r="G6" i="2"/>
  <c r="U13" i="2"/>
  <c r="U14" i="2"/>
  <c r="U11" i="2"/>
  <c r="U10" i="2"/>
  <c r="U9" i="2"/>
  <c r="U8" i="2"/>
  <c r="U7" i="2"/>
  <c r="U6" i="2"/>
  <c r="U5" i="2"/>
  <c r="S10" i="2"/>
  <c r="S9" i="2"/>
  <c r="S8" i="2"/>
  <c r="S7" i="2"/>
  <c r="S6" i="2"/>
  <c r="S5" i="2"/>
  <c r="A23" i="2"/>
  <c r="G5" i="2"/>
  <c r="C12" i="2"/>
  <c r="C11" i="2"/>
  <c r="C10" i="2"/>
  <c r="C9" i="2"/>
  <c r="C8" i="2"/>
  <c r="C7" i="2"/>
  <c r="C6" i="2"/>
  <c r="C5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K23" i="2"/>
  <c r="K24" i="2"/>
  <c r="W76" i="2"/>
  <c r="W15" i="2"/>
  <c r="W72" i="2"/>
  <c r="AO11" i="2"/>
  <c r="AO5" i="2"/>
  <c r="BE7" i="2"/>
  <c r="W65" i="2"/>
  <c r="AO9" i="2"/>
  <c r="AO8" i="2"/>
  <c r="W80" i="2"/>
  <c r="W82" i="2"/>
  <c r="W55" i="2"/>
  <c r="U12" i="2"/>
  <c r="DM10" i="2" l="1"/>
  <c r="DO10" i="2"/>
  <c r="DO9" i="2"/>
  <c r="DA5" i="2"/>
  <c r="K14" i="2" l="1"/>
  <c r="W75" i="2"/>
  <c r="G37" i="2" l="1"/>
  <c r="G36" i="2"/>
  <c r="G35" i="2"/>
  <c r="G13" i="2" l="1"/>
</calcChain>
</file>

<file path=xl/sharedStrings.xml><?xml version="1.0" encoding="utf-8"?>
<sst xmlns="http://schemas.openxmlformats.org/spreadsheetml/2006/main" count="160" uniqueCount="121">
  <si>
    <t>9ecdda91-f215-42ea-80bc-2aae3fb4e1c4</t>
  </si>
  <si>
    <t>Other</t>
  </si>
  <si>
    <t>Operating Receipts</t>
  </si>
  <si>
    <t>Operating Disbursements</t>
  </si>
  <si>
    <t>Excess of Operating Receipts Over (Under)</t>
  </si>
  <si>
    <t>Nonoperating Receipts/(Disbursements)</t>
  </si>
  <si>
    <t>Excess of Operating and Nonoperating Receipts</t>
  </si>
  <si>
    <t>Over/(Under) Operating and Nonoperating</t>
  </si>
  <si>
    <t>Interest and Fiscal Charges</t>
  </si>
  <si>
    <t>State Foundation Payments (3110, 3211)</t>
  </si>
  <si>
    <t>Charges for Services (1500)</t>
  </si>
  <si>
    <t>Fees (1600, 1700)</t>
  </si>
  <si>
    <t>Other (1830, 1840, 1850, 1860, 1870, 1890, 3190)</t>
  </si>
  <si>
    <t>100 Salaries and Wages</t>
  </si>
  <si>
    <t>200 Employee Retirement and Insurance Benefits</t>
  </si>
  <si>
    <t>400 Purchased Services</t>
  </si>
  <si>
    <t>500 Supplies and Materials</t>
  </si>
  <si>
    <t>700 Capital Outlay - Replacement</t>
  </si>
  <si>
    <t>800 Other</t>
  </si>
  <si>
    <t>819 Other Debt</t>
  </si>
  <si>
    <t>Total Operating Disbursements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</si>
  <si>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</si>
  <si>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</si>
  <si>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</si>
  <si>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</si>
  <si>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</si>
  <si>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</si>
  <si>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</si>
  <si>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Total Operating Receipts</t>
  </si>
  <si>
    <t>Transfers - In</t>
  </si>
  <si>
    <t>Transfers - Out</t>
  </si>
  <si>
    <t>Disbursements</t>
  </si>
  <si>
    <t>Fund Cash Balance Beginning of Fiscal Year</t>
  </si>
  <si>
    <t>Fund Cash Balance End of Fiscal Year</t>
  </si>
  <si>
    <t>Total Nonoperating Revenues/(Expenses)</t>
  </si>
  <si>
    <t>Actual</t>
  </si>
  <si>
    <t>Forecasted</t>
  </si>
  <si>
    <t>FY2022</t>
  </si>
  <si>
    <t>FY2023</t>
  </si>
  <si>
    <t>FY2024</t>
  </si>
  <si>
    <t>3efef276-4e79-49a9-985a-482c7f422d6a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</si>
  <si>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</si>
  <si>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</si>
  <si>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</si>
  <si>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</si>
  <si>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</si>
  <si>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</si>
  <si>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</si>
  <si>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</si>
  <si>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</si>
  <si>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</si>
  <si>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</si>
  <si>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</si>
  <si>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</si>
  <si>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</si>
  <si>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</si>
  <si>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</si>
  <si>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</si>
  <si>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</si>
  <si>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</si>
  <si>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</si>
  <si>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</si>
  <si>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</si>
  <si>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>Total</t>
  </si>
  <si>
    <t>Financial Metrics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</si>
  <si>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</si>
  <si>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</si>
  <si>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</si>
  <si>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</si>
  <si>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</si>
  <si>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</si>
  <si>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Debt Service Payments</t>
  </si>
  <si>
    <t>184e4fd4-3575-427b-9014-bd642a60ad83</t>
  </si>
  <si>
    <t>Description</t>
  </si>
  <si>
    <t>Beginning
Year Balance</t>
  </si>
  <si>
    <t>Principal Retirement</t>
  </si>
  <si>
    <t>Interest Expense</t>
  </si>
  <si>
    <t>Ending
Year Balance</t>
  </si>
  <si>
    <t>Loan A</t>
  </si>
  <si>
    <t>Loan B</t>
  </si>
  <si>
    <t>Loan C</t>
  </si>
  <si>
    <t>Payables (Past Due 180+ days)</t>
  </si>
  <si>
    <t>County:</t>
  </si>
  <si>
    <t>Type of School: Brick &amp; Mortar</t>
  </si>
  <si>
    <t>Statement of Receipt, Disbursements, and Changes in Fund Cash Balances</t>
  </si>
  <si>
    <t>b68621f5-bee8-4c8a-a351-3fe48544ccb1</t>
  </si>
  <si>
    <t>ba4ec075-c49a-4106-bae6-b449fe9e71bb</t>
  </si>
  <si>
    <t>FY2025</t>
  </si>
  <si>
    <t>Cuyahoga</t>
  </si>
  <si>
    <t>7068d6d8-a8b3-4a52-9dba-29b8cc1f37e7</t>
  </si>
  <si>
    <t>Total Expenditures / FTE</t>
  </si>
  <si>
    <t>YE Audit Accounts</t>
  </si>
  <si>
    <t/>
  </si>
  <si>
    <t>FY2026</t>
  </si>
  <si>
    <t>Debtor
Creditor</t>
  </si>
  <si>
    <t>2c633e3d-10a0-4845-9cfa-6ad9809f620f</t>
  </si>
  <si>
    <t>25670014-a4b6-468d-ac8a-9f014d70a158</t>
  </si>
  <si>
    <t>111cb300-1aab-4d63-89e5-fa8dd8fc7f4d</t>
  </si>
  <si>
    <t>FY2027</t>
  </si>
  <si>
    <t>4721dedc-fede-441e-969c-509fa4d73c8e</t>
  </si>
  <si>
    <t>6ff6830c-893a-4ccd-ab55-59065cdd0011</t>
  </si>
  <si>
    <t>Westpark Community Elementary</t>
  </si>
  <si>
    <t>782c2957-7d46-4d40-919c-6cdfe4a2be2d</t>
  </si>
  <si>
    <t>c34340a0-24ad-43e1-b218-ca4b14afc576</t>
  </si>
  <si>
    <t>8c6ffecd-cfb9-4822-a432-7026aad695f5</t>
  </si>
  <si>
    <t>FY2028</t>
  </si>
  <si>
    <t>600 Capital Outlay - New</t>
  </si>
  <si>
    <t>FY2029</t>
  </si>
  <si>
    <t>1c04efde-4dc9-48dc-bdc2-980b5ee0ab6a</t>
  </si>
  <si>
    <t>7d6076fa-7664-4bab-916b-195852a99513</t>
  </si>
  <si>
    <t>062820c5-05b2-46d2-a01a-bb4b7b572728</t>
  </si>
  <si>
    <t>4a92cebd-3245-4731-9d87-e89d986f5ac5</t>
  </si>
  <si>
    <t>Cuy Port Auth</t>
  </si>
  <si>
    <t>FY2025 - October 2024 Submission</t>
  </si>
  <si>
    <t>IRN No.:  132993</t>
  </si>
  <si>
    <t>Contract Term: 06/30/26</t>
  </si>
  <si>
    <t>For the Fiscal Years Ended 2022 through 2024, Actual and</t>
  </si>
  <si>
    <t>the Fiscal Years Ending 2025 through 2029, Forecasted</t>
  </si>
  <si>
    <t>FY2025 - FY2029 Budget Assumptions:</t>
  </si>
  <si>
    <t xml:space="preserve">In January 2022, the ODE implemented increased state support as passed by legislation Ohio House Bill 110. Increased funding is expected over a six year period, FY2022-FY2027, with each community school generating a different base cost amount. FY2025 per pupil state aid funding is $11,324, a 5.5% change vs. FY2024 per pupil state aid funding of $10,732. Funded FTEs will grow to 233, 257, 281, and 306 in FY2026 - FY2029. Ohio House Bill 33 (Community Equity Funding) provides funding in FY2024 - FY2025 at $650 per pupil. It is assumed that for every additional 25 students enrolled each year, one teacher will be added to the staff at a starting annual salary of $50,000. This school has no rent expense. Management fees for Accel Schools are included in this forecast at 6.25% of revenue per the terms of the management agreement, plus a flat fee of $193K. Sponsor Fees projected for FY2025 as a percent of state revenue at 2.75%. Food expense is expected to align with enrollment. Interest and fiscal expenses are not limited to debt; total includes loan interest, bank and credit card fees as well as other fiscal charges. A majority of operating expenses are assumed to grow 3% year over year. </t>
  </si>
  <si>
    <t>Fiscal Year FY2025 - FY2029 Projected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</si>
</sst>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color theme="1"/>
      <name val="Tahoma"/>
      <family val="2"/>
    </font>
    <font>
      <b/>
      <sz val="9"/>
      <name val="Arial"/>
      <family val="2"/>
    </font>
    <font>
      <b/>
      <sz val="1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5" fillId="0" borderId="0"/>
    <xf numFmtId="3" fontId="5" fillId="0" borderId="0" applyFont="0" applyFill="0" applyBorder="0" applyAlignment="0" applyProtection="0"/>
    <xf numFmtId="0" fontId="8" fillId="0" borderId="0"/>
    <xf numFmtId="0" fontId="15" fillId="0" borderId="0"/>
    <xf numFmtId="44" fontId="3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7" xfId="1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5" xfId="1" applyNumberFormat="1" applyFont="1" applyFill="1" applyBorder="1" applyAlignment="1">
      <alignment horizontal="center"/>
    </xf>
    <xf numFmtId="164" fontId="0" fillId="0" borderId="22" xfId="1" applyNumberFormat="1" applyFont="1" applyFill="1" applyBorder="1" applyAlignment="1">
      <alignment horizontal="center"/>
    </xf>
    <xf numFmtId="1" fontId="0" fillId="0" borderId="0" xfId="0" applyNumberFormat="1"/>
    <xf numFmtId="164" fontId="0" fillId="0" borderId="4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0" fillId="0" borderId="19" xfId="1" applyNumberFormat="1" applyFont="1" applyFill="1" applyBorder="1" applyAlignment="1">
      <alignment horizontal="center"/>
    </xf>
    <xf numFmtId="164" fontId="0" fillId="0" borderId="27" xfId="1" applyNumberFormat="1" applyFont="1" applyFill="1" applyBorder="1" applyAlignment="1">
      <alignment horizontal="center"/>
    </xf>
    <xf numFmtId="164" fontId="0" fillId="0" borderId="20" xfId="1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29" xfId="1" applyNumberFormat="1" applyFont="1" applyFill="1" applyBorder="1" applyAlignment="1">
      <alignment horizontal="center"/>
    </xf>
    <xf numFmtId="164" fontId="0" fillId="0" borderId="30" xfId="1" applyNumberFormat="1" applyFont="1" applyFill="1" applyBorder="1" applyAlignment="1">
      <alignment horizontal="center"/>
    </xf>
    <xf numFmtId="0" fontId="6" fillId="0" borderId="0" xfId="0" applyFont="1"/>
    <xf numFmtId="0" fontId="10" fillId="0" borderId="10" xfId="2" applyFont="1" applyBorder="1" applyAlignment="1" applyProtection="1">
      <alignment vertical="center"/>
      <protection locked="0"/>
    </xf>
    <xf numFmtId="0" fontId="11" fillId="0" borderId="0" xfId="0" applyFont="1"/>
    <xf numFmtId="0" fontId="0" fillId="0" borderId="16" xfId="0" applyBorder="1"/>
    <xf numFmtId="0" fontId="14" fillId="0" borderId="0" xfId="0" applyFont="1"/>
    <xf numFmtId="166" fontId="0" fillId="0" borderId="0" xfId="1" applyNumberFormat="1" applyFont="1" applyFill="1" applyBorder="1" applyAlignment="1"/>
    <xf numFmtId="166" fontId="0" fillId="0" borderId="15" xfId="1" applyNumberFormat="1" applyFont="1" applyFill="1" applyBorder="1" applyAlignment="1"/>
    <xf numFmtId="164" fontId="14" fillId="0" borderId="12" xfId="1" applyNumberFormat="1" applyFont="1" applyFill="1" applyBorder="1" applyAlignment="1">
      <alignment horizontal="center"/>
    </xf>
    <xf numFmtId="164" fontId="14" fillId="0" borderId="13" xfId="1" applyNumberFormat="1" applyFont="1" applyFill="1" applyBorder="1" applyAlignment="1">
      <alignment horizontal="center"/>
    </xf>
    <xf numFmtId="0" fontId="12" fillId="0" borderId="0" xfId="0" applyFont="1"/>
    <xf numFmtId="0" fontId="12" fillId="0" borderId="15" xfId="0" applyFont="1" applyBorder="1"/>
    <xf numFmtId="0" fontId="5" fillId="0" borderId="0" xfId="0" applyFont="1" applyAlignment="1" applyProtection="1">
      <alignment horizontal="centerContinuous"/>
      <protection locked="0"/>
    </xf>
    <xf numFmtId="0" fontId="5" fillId="0" borderId="0" xfId="0" applyFont="1" applyProtection="1"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15" xfId="0" quotePrefix="1" applyFont="1" applyBorder="1"/>
    <xf numFmtId="49" fontId="0" fillId="0" borderId="0" xfId="0" applyNumberFormat="1"/>
    <xf numFmtId="0" fontId="9" fillId="0" borderId="14" xfId="0" applyFont="1" applyBorder="1" applyAlignment="1" applyProtection="1">
      <alignment vertical="center"/>
      <protection locked="0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14" xfId="0" applyFont="1" applyBorder="1" applyAlignment="1">
      <alignment vertical="center"/>
    </xf>
    <xf numFmtId="0" fontId="0" fillId="0" borderId="20" xfId="0" applyBorder="1" applyAlignment="1">
      <alignment horizontal="center"/>
    </xf>
    <xf numFmtId="0" fontId="0" fillId="0" borderId="14" xfId="0" applyBorder="1"/>
    <xf numFmtId="0" fontId="2" fillId="0" borderId="14" xfId="0" applyFont="1" applyBorder="1"/>
    <xf numFmtId="0" fontId="11" fillId="0" borderId="14" xfId="0" applyFont="1" applyBorder="1"/>
    <xf numFmtId="0" fontId="0" fillId="0" borderId="42" xfId="0" applyBorder="1"/>
    <xf numFmtId="0" fontId="2" fillId="0" borderId="42" xfId="0" applyFont="1" applyBorder="1"/>
    <xf numFmtId="0" fontId="1" fillId="0" borderId="42" xfId="0" applyFont="1" applyBorder="1" applyAlignment="1">
      <alignment horizontal="left" indent="1"/>
    </xf>
    <xf numFmtId="0" fontId="1" fillId="0" borderId="42" xfId="0" applyFont="1" applyBorder="1"/>
    <xf numFmtId="0" fontId="1" fillId="0" borderId="43" xfId="0" applyFont="1" applyBorder="1"/>
    <xf numFmtId="0" fontId="13" fillId="0" borderId="14" xfId="0" applyFont="1" applyBorder="1" applyAlignment="1">
      <alignment horizontal="left" indent="1"/>
    </xf>
    <xf numFmtId="0" fontId="1" fillId="0" borderId="14" xfId="0" applyFont="1" applyBorder="1" applyAlignment="1">
      <alignment horizontal="left" indent="1"/>
    </xf>
    <xf numFmtId="0" fontId="1" fillId="0" borderId="14" xfId="0" applyFont="1" applyBorder="1"/>
    <xf numFmtId="0" fontId="0" fillId="0" borderId="13" xfId="0" applyBorder="1" applyAlignment="1">
      <alignment horizontal="center"/>
    </xf>
    <xf numFmtId="0" fontId="12" fillId="0" borderId="0" xfId="0" applyFont="1" applyAlignment="1">
      <alignment horizontal="centerContinuous"/>
    </xf>
    <xf numFmtId="44" fontId="0" fillId="0" borderId="0" xfId="0" applyNumberFormat="1"/>
    <xf numFmtId="0" fontId="6" fillId="0" borderId="12" xfId="0" applyFont="1" applyBorder="1"/>
    <xf numFmtId="0" fontId="6" fillId="0" borderId="13" xfId="0" applyFont="1" applyBorder="1"/>
    <xf numFmtId="164" fontId="0" fillId="0" borderId="13" xfId="1" applyNumberFormat="1" applyFont="1" applyFill="1" applyBorder="1" applyAlignment="1">
      <alignment horizontal="center"/>
    </xf>
    <xf numFmtId="164" fontId="0" fillId="0" borderId="12" xfId="1" applyNumberFormat="1" applyFont="1" applyFill="1" applyBorder="1" applyAlignment="1">
      <alignment horizontal="center"/>
    </xf>
    <xf numFmtId="164" fontId="0" fillId="0" borderId="12" xfId="1" applyNumberFormat="1" applyFont="1" applyFill="1" applyBorder="1" applyAlignment="1"/>
    <xf numFmtId="164" fontId="0" fillId="0" borderId="13" xfId="1" applyNumberFormat="1" applyFont="1" applyFill="1" applyBorder="1" applyAlignment="1"/>
    <xf numFmtId="43" fontId="0" fillId="0" borderId="0" xfId="1" applyFont="1" applyFill="1" applyBorder="1" applyAlignment="1"/>
    <xf numFmtId="43" fontId="0" fillId="0" borderId="15" xfId="1" applyFont="1" applyFill="1" applyBorder="1" applyAlignment="1"/>
    <xf numFmtId="4" fontId="0" fillId="0" borderId="0" xfId="1" applyNumberFormat="1" applyFont="1" applyFill="1" applyBorder="1" applyAlignment="1"/>
    <xf numFmtId="4" fontId="0" fillId="0" borderId="15" xfId="1" applyNumberFormat="1" applyFont="1" applyFill="1" applyBorder="1" applyAlignment="1"/>
    <xf numFmtId="0" fontId="0" fillId="0" borderId="10" xfId="0" applyBorder="1"/>
    <xf numFmtId="0" fontId="0" fillId="3" borderId="0" xfId="0" applyFill="1" applyAlignment="1">
      <alignment horizontal="center"/>
    </xf>
    <xf numFmtId="0" fontId="6" fillId="3" borderId="12" xfId="0" applyFont="1" applyFill="1" applyBorder="1"/>
    <xf numFmtId="0" fontId="9" fillId="3" borderId="0" xfId="0" applyFont="1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12" fillId="3" borderId="0" xfId="0" quotePrefix="1" applyFont="1" applyFill="1" applyAlignment="1">
      <alignment horizontal="centerContinuous"/>
    </xf>
    <xf numFmtId="0" fontId="12" fillId="3" borderId="0" xfId="0" applyFont="1" applyFill="1" applyAlignment="1">
      <alignment horizontal="centerContinuous"/>
    </xf>
    <xf numFmtId="0" fontId="11" fillId="3" borderId="0" xfId="0" applyFont="1" applyFill="1"/>
    <xf numFmtId="0" fontId="5" fillId="3" borderId="0" xfId="0" applyFont="1" applyFill="1" applyAlignment="1" applyProtection="1">
      <alignment horizontal="centerContinuous"/>
      <protection locked="0"/>
    </xf>
    <xf numFmtId="0" fontId="5" fillId="3" borderId="19" xfId="0" applyFon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0" fontId="1" fillId="4" borderId="23" xfId="0" applyFont="1" applyFill="1" applyBorder="1" applyAlignment="1">
      <alignment horizontal="centerContinuous"/>
    </xf>
    <xf numFmtId="0" fontId="1" fillId="4" borderId="25" xfId="0" applyFont="1" applyFill="1" applyBorder="1" applyAlignment="1">
      <alignment horizontal="centerContinuous"/>
    </xf>
    <xf numFmtId="0" fontId="1" fillId="4" borderId="24" xfId="0" applyFont="1" applyFill="1" applyBorder="1" applyAlignment="1">
      <alignment horizontal="centerContinuous"/>
    </xf>
    <xf numFmtId="164" fontId="0" fillId="4" borderId="14" xfId="1" applyNumberFormat="1" applyFont="1" applyFill="1" applyBorder="1" applyAlignment="1">
      <alignment horizontal="center"/>
    </xf>
    <xf numFmtId="164" fontId="0" fillId="4" borderId="0" xfId="1" applyNumberFormat="1" applyFont="1" applyFill="1" applyBorder="1" applyAlignment="1">
      <alignment horizontal="center"/>
    </xf>
    <xf numFmtId="164" fontId="0" fillId="4" borderId="5" xfId="1" applyNumberFormat="1" applyFont="1" applyFill="1" applyBorder="1" applyAlignment="1">
      <alignment horizontal="center"/>
    </xf>
    <xf numFmtId="164" fontId="0" fillId="4" borderId="21" xfId="1" applyNumberFormat="1" applyFont="1" applyFill="1" applyBorder="1" applyAlignment="1">
      <alignment horizontal="center"/>
    </xf>
    <xf numFmtId="164" fontId="0" fillId="4" borderId="7" xfId="1" applyNumberFormat="1" applyFont="1" applyFill="1" applyBorder="1" applyAlignment="1">
      <alignment horizontal="center"/>
    </xf>
    <xf numFmtId="164" fontId="0" fillId="4" borderId="8" xfId="1" applyNumberFormat="1" applyFont="1" applyFill="1" applyBorder="1" applyAlignment="1">
      <alignment horizontal="center"/>
    </xf>
    <xf numFmtId="164" fontId="0" fillId="4" borderId="26" xfId="1" applyNumberFormat="1" applyFont="1" applyFill="1" applyBorder="1" applyAlignment="1">
      <alignment horizontal="center"/>
    </xf>
    <xf numFmtId="164" fontId="0" fillId="4" borderId="2" xfId="1" applyNumberFormat="1" applyFont="1" applyFill="1" applyBorder="1" applyAlignment="1">
      <alignment horizontal="center"/>
    </xf>
    <xf numFmtId="164" fontId="0" fillId="4" borderId="3" xfId="1" applyNumberFormat="1" applyFont="1" applyFill="1" applyBorder="1" applyAlignment="1">
      <alignment horizontal="center"/>
    </xf>
    <xf numFmtId="164" fontId="0" fillId="4" borderId="16" xfId="1" applyNumberFormat="1" applyFont="1" applyFill="1" applyBorder="1" applyAlignment="1">
      <alignment horizontal="center"/>
    </xf>
    <xf numFmtId="164" fontId="0" fillId="4" borderId="19" xfId="1" applyNumberFormat="1" applyFont="1" applyFill="1" applyBorder="1" applyAlignment="1">
      <alignment horizontal="center"/>
    </xf>
    <xf numFmtId="164" fontId="0" fillId="4" borderId="10" xfId="1" applyNumberFormat="1" applyFont="1" applyFill="1" applyBorder="1" applyAlignment="1">
      <alignment horizontal="center"/>
    </xf>
    <xf numFmtId="164" fontId="0" fillId="4" borderId="13" xfId="1" applyNumberFormat="1" applyFont="1" applyFill="1" applyBorder="1" applyAlignment="1">
      <alignment horizontal="center"/>
    </xf>
    <xf numFmtId="164" fontId="0" fillId="4" borderId="20" xfId="1" applyNumberFormat="1" applyFont="1" applyFill="1" applyBorder="1" applyAlignment="1">
      <alignment horizontal="center"/>
    </xf>
    <xf numFmtId="164" fontId="0" fillId="4" borderId="12" xfId="1" applyNumberFormat="1" applyFont="1" applyFill="1" applyBorder="1" applyAlignment="1">
      <alignment horizontal="center"/>
    </xf>
    <xf numFmtId="164" fontId="0" fillId="4" borderId="22" xfId="1" applyNumberFormat="1" applyFont="1" applyFill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164" fontId="0" fillId="4" borderId="16" xfId="0" applyNumberFormat="1" applyFill="1" applyBorder="1" applyAlignment="1">
      <alignment horizontal="center"/>
    </xf>
    <xf numFmtId="164" fontId="0" fillId="4" borderId="20" xfId="0" applyNumberFormat="1" applyFill="1" applyBorder="1" applyAlignment="1">
      <alignment horizontal="center"/>
    </xf>
    <xf numFmtId="164" fontId="0" fillId="4" borderId="10" xfId="1" applyNumberFormat="1" applyFont="1" applyFill="1" applyBorder="1" applyAlignment="1"/>
    <xf numFmtId="164" fontId="0" fillId="4" borderId="12" xfId="1" applyNumberFormat="1" applyFont="1" applyFill="1" applyBorder="1" applyAlignment="1"/>
    <xf numFmtId="164" fontId="0" fillId="4" borderId="13" xfId="1" applyNumberFormat="1" applyFont="1" applyFill="1" applyBorder="1" applyAlignment="1"/>
    <xf numFmtId="43" fontId="0" fillId="4" borderId="14" xfId="1" applyFont="1" applyFill="1" applyBorder="1" applyAlignment="1"/>
    <xf numFmtId="43" fontId="0" fillId="4" borderId="0" xfId="1" applyFont="1" applyFill="1" applyBorder="1" applyAlignment="1"/>
    <xf numFmtId="43" fontId="0" fillId="4" borderId="15" xfId="1" applyFont="1" applyFill="1" applyBorder="1" applyAlignment="1"/>
    <xf numFmtId="166" fontId="0" fillId="4" borderId="0" xfId="1" applyNumberFormat="1" applyFont="1" applyFill="1" applyBorder="1" applyAlignment="1"/>
    <xf numFmtId="166" fontId="0" fillId="4" borderId="15" xfId="1" applyNumberFormat="1" applyFont="1" applyFill="1" applyBorder="1" applyAlignment="1"/>
    <xf numFmtId="4" fontId="0" fillId="4" borderId="14" xfId="1" applyNumberFormat="1" applyFont="1" applyFill="1" applyBorder="1" applyAlignment="1"/>
    <xf numFmtId="4" fontId="0" fillId="4" borderId="0" xfId="1" applyNumberFormat="1" applyFont="1" applyFill="1" applyBorder="1" applyAlignment="1"/>
    <xf numFmtId="4" fontId="0" fillId="4" borderId="15" xfId="1" applyNumberFormat="1" applyFont="1" applyFill="1" applyBorder="1" applyAlignment="1"/>
    <xf numFmtId="0" fontId="0" fillId="3" borderId="14" xfId="0" applyFill="1" applyBorder="1"/>
    <xf numFmtId="0" fontId="0" fillId="3" borderId="0" xfId="0" applyFill="1"/>
    <xf numFmtId="0" fontId="9" fillId="3" borderId="10" xfId="0" applyFont="1" applyFill="1" applyBorder="1"/>
    <xf numFmtId="0" fontId="0" fillId="3" borderId="12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164" fontId="0" fillId="5" borderId="14" xfId="1" applyNumberFormat="1" applyFont="1" applyFill="1" applyBorder="1" applyAlignment="1">
      <alignment horizontal="center"/>
    </xf>
    <xf numFmtId="164" fontId="0" fillId="5" borderId="5" xfId="1" applyNumberFormat="1" applyFont="1" applyFill="1" applyBorder="1" applyAlignment="1">
      <alignment horizontal="center"/>
    </xf>
    <xf numFmtId="164" fontId="0" fillId="5" borderId="21" xfId="1" applyNumberFormat="1" applyFont="1" applyFill="1" applyBorder="1" applyAlignment="1">
      <alignment horizontal="center"/>
    </xf>
    <xf numFmtId="164" fontId="0" fillId="5" borderId="8" xfId="1" applyNumberFormat="1" applyFont="1" applyFill="1" applyBorder="1" applyAlignment="1">
      <alignment horizontal="center"/>
    </xf>
    <xf numFmtId="164" fontId="0" fillId="5" borderId="15" xfId="1" applyNumberFormat="1" applyFont="1" applyFill="1" applyBorder="1" applyAlignment="1">
      <alignment horizontal="center"/>
    </xf>
    <xf numFmtId="164" fontId="0" fillId="5" borderId="28" xfId="1" applyNumberFormat="1" applyFont="1" applyFill="1" applyBorder="1" applyAlignment="1">
      <alignment horizontal="center"/>
    </xf>
    <xf numFmtId="164" fontId="0" fillId="5" borderId="30" xfId="1" applyNumberFormat="1" applyFont="1" applyFill="1" applyBorder="1" applyAlignment="1">
      <alignment horizontal="center"/>
    </xf>
    <xf numFmtId="164" fontId="0" fillId="5" borderId="10" xfId="1" applyNumberFormat="1" applyFont="1" applyFill="1" applyBorder="1" applyAlignment="1">
      <alignment horizontal="center"/>
    </xf>
    <xf numFmtId="164" fontId="14" fillId="5" borderId="10" xfId="1" applyNumberFormat="1" applyFont="1" applyFill="1" applyBorder="1" applyAlignment="1">
      <alignment horizontal="center"/>
    </xf>
    <xf numFmtId="164" fontId="14" fillId="5" borderId="13" xfId="1" applyNumberFormat="1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Continuous"/>
    </xf>
    <xf numFmtId="0" fontId="1" fillId="2" borderId="25" xfId="0" applyFont="1" applyFill="1" applyBorder="1" applyAlignment="1">
      <alignment horizontal="centerContinuous"/>
    </xf>
    <xf numFmtId="0" fontId="1" fillId="2" borderId="24" xfId="0" applyFont="1" applyFill="1" applyBorder="1" applyAlignment="1">
      <alignment horizontal="centerContinuous"/>
    </xf>
    <xf numFmtId="0" fontId="0" fillId="3" borderId="42" xfId="0" applyFill="1" applyBorder="1"/>
    <xf numFmtId="166" fontId="0" fillId="4" borderId="14" xfId="1" applyNumberFormat="1" applyFont="1" applyFill="1" applyBorder="1" applyAlignment="1"/>
    <xf numFmtId="6" fontId="0" fillId="4" borderId="16" xfId="0" applyNumberFormat="1" applyFill="1" applyBorder="1" applyAlignment="1">
      <alignment horizontal="right"/>
    </xf>
    <xf numFmtId="6" fontId="0" fillId="4" borderId="19" xfId="0" applyNumberFormat="1" applyFill="1" applyBorder="1" applyAlignment="1">
      <alignment horizontal="right"/>
    </xf>
    <xf numFmtId="6" fontId="0" fillId="4" borderId="20" xfId="0" applyNumberFormat="1" applyFill="1" applyBorder="1" applyAlignment="1">
      <alignment horizontal="right"/>
    </xf>
    <xf numFmtId="6" fontId="0" fillId="0" borderId="19" xfId="0" applyNumberFormat="1" applyBorder="1" applyAlignment="1">
      <alignment horizontal="right"/>
    </xf>
    <xf numFmtId="6" fontId="0" fillId="0" borderId="20" xfId="0" applyNumberFormat="1" applyBorder="1" applyAlignment="1">
      <alignment horizontal="right"/>
    </xf>
    <xf numFmtId="0" fontId="1" fillId="4" borderId="9" xfId="0" quotePrefix="1" applyFont="1" applyFill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1" fillId="5" borderId="9" xfId="0" quotePrefix="1" applyFont="1" applyFill="1" applyBorder="1" applyAlignment="1">
      <alignment horizontal="center"/>
    </xf>
    <xf numFmtId="165" fontId="0" fillId="0" borderId="33" xfId="0" applyNumberFormat="1" applyBorder="1" applyAlignment="1">
      <alignment vertical="center"/>
    </xf>
    <xf numFmtId="164" fontId="0" fillId="4" borderId="17" xfId="1" applyNumberFormat="1" applyFont="1" applyFill="1" applyBorder="1" applyAlignment="1">
      <alignment horizontal="center"/>
    </xf>
    <xf numFmtId="164" fontId="0" fillId="0" borderId="18" xfId="1" applyNumberFormat="1" applyFont="1" applyFill="1" applyBorder="1" applyAlignment="1">
      <alignment horizontal="center"/>
    </xf>
    <xf numFmtId="164" fontId="0" fillId="5" borderId="13" xfId="1" applyNumberFormat="1" applyFont="1" applyFill="1" applyBorder="1" applyAlignment="1">
      <alignment horizontal="center"/>
    </xf>
    <xf numFmtId="164" fontId="0" fillId="5" borderId="0" xfId="1" applyNumberFormat="1" applyFont="1" applyFill="1" applyBorder="1" applyAlignment="1">
      <alignment horizontal="center"/>
    </xf>
    <xf numFmtId="164" fontId="0" fillId="5" borderId="7" xfId="1" applyNumberFormat="1" applyFont="1" applyFill="1" applyBorder="1" applyAlignment="1">
      <alignment horizontal="center"/>
    </xf>
    <xf numFmtId="164" fontId="0" fillId="5" borderId="29" xfId="1" applyNumberFormat="1" applyFont="1" applyFill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165" fontId="6" fillId="0" borderId="39" xfId="0" applyNumberFormat="1" applyFont="1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165" fontId="0" fillId="0" borderId="40" xfId="0" applyNumberFormat="1" applyBorder="1" applyAlignment="1">
      <alignment vertical="center"/>
    </xf>
    <xf numFmtId="0" fontId="0" fillId="0" borderId="23" xfId="0" applyBorder="1" applyAlignment="1">
      <alignment vertical="center"/>
    </xf>
    <xf numFmtId="165" fontId="0" fillId="0" borderId="25" xfId="0" applyNumberFormat="1" applyBorder="1" applyAlignment="1">
      <alignment vertical="center"/>
    </xf>
    <xf numFmtId="165" fontId="6" fillId="0" borderId="24" xfId="0" applyNumberFormat="1" applyFont="1" applyBorder="1" applyAlignment="1">
      <alignment horizontal="center"/>
    </xf>
    <xf numFmtId="0" fontId="0" fillId="0" borderId="35" xfId="0" applyBorder="1" applyAlignment="1">
      <alignment vertical="center"/>
    </xf>
    <xf numFmtId="165" fontId="0" fillId="0" borderId="36" xfId="0" applyNumberFormat="1" applyBorder="1" applyAlignment="1">
      <alignment vertical="center"/>
    </xf>
    <xf numFmtId="0" fontId="0" fillId="0" borderId="19" xfId="0" applyBorder="1" applyAlignment="1">
      <alignment horizontal="center"/>
    </xf>
    <xf numFmtId="0" fontId="0" fillId="6" borderId="0" xfId="0" applyFill="1" applyAlignment="1">
      <alignment horizontal="center"/>
    </xf>
    <xf numFmtId="164" fontId="14" fillId="5" borderId="12" xfId="1" applyNumberFormat="1" applyFont="1" applyFill="1" applyBorder="1" applyAlignment="1">
      <alignment horizontal="center"/>
    </xf>
    <xf numFmtId="0" fontId="0" fillId="0" borderId="43" xfId="0" applyBorder="1"/>
    <xf numFmtId="165" fontId="6" fillId="0" borderId="34" xfId="0" applyNumberFormat="1" applyFont="1" applyBorder="1" applyAlignment="1">
      <alignment horizontal="center"/>
    </xf>
    <xf numFmtId="0" fontId="0" fillId="0" borderId="32" xfId="0" applyBorder="1" applyAlignment="1">
      <alignment vertical="center"/>
    </xf>
    <xf numFmtId="0" fontId="9" fillId="0" borderId="10" xfId="0" applyFont="1" applyBorder="1" applyAlignment="1" applyProtection="1">
      <alignment vertical="center"/>
      <protection locked="0"/>
    </xf>
    <xf numFmtId="0" fontId="12" fillId="6" borderId="0" xfId="0" quotePrefix="1" applyFont="1" applyFill="1" applyAlignment="1">
      <alignment horizontal="centerContinuous"/>
    </xf>
    <xf numFmtId="0" fontId="5" fillId="3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</cellXfs>
  <cellStyles count="10">
    <cellStyle name="Comma" xfId="1" builtinId="3"/>
    <cellStyle name="Comma0" xfId="3" xr:uid="{00000000-0005-0000-0000-000001000000}"/>
    <cellStyle name="Currency 2" xfId="8" xr:uid="{7B4D3145-5AB2-4550-958A-D54D538DB538}"/>
    <cellStyle name="Currency 3" xfId="6" xr:uid="{00000000-0005-0000-0000-000003000000}"/>
    <cellStyle name="Normal" xfId="0" builtinId="0"/>
    <cellStyle name="Normal 2" xfId="5" xr:uid="{00000000-0005-0000-0000-000005000000}"/>
    <cellStyle name="Normal 2 2" xfId="2" xr:uid="{00000000-0005-0000-0000-000006000000}"/>
    <cellStyle name="Normal 3" xfId="4" xr:uid="{00000000-0005-0000-0000-000007000000}"/>
    <cellStyle name="Normal 4" xfId="7" xr:uid="{E6B262DB-11A4-4F8A-A914-3977C6053941}"/>
    <cellStyle name="Percent 2" xfId="9" xr:uid="{D2EFB096-0DB4-4002-93A2-0DF2FFF52C34}"/>
  </cellStyles>
  <dxfs count="0"/>
  <tableStyles count="0" defaultTableStyle="TableStyleMedium2" defaultPivotStyle="PivotStyleLight16"/>
  <colors>
    <mruColors>
      <color rgb="FFCCFFCC"/>
      <color rgb="FFFF9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42" Type="http://schemas.openxmlformats.org/officeDocument/2006/relationships/customXml" Target="../customXml/item12.xml"/><Relationship Id="rId47" Type="http://schemas.openxmlformats.org/officeDocument/2006/relationships/customXml" Target="../customXml/item17.xml"/><Relationship Id="rId63" Type="http://schemas.openxmlformats.org/officeDocument/2006/relationships/customXml" Target="../customXml/item33.xml"/><Relationship Id="rId68" Type="http://schemas.openxmlformats.org/officeDocument/2006/relationships/customXml" Target="../customXml/item38.xml"/><Relationship Id="rId16" Type="http://schemas.openxmlformats.org/officeDocument/2006/relationships/externalLink" Target="externalLinks/externalLink1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2.xml"/><Relationship Id="rId37" Type="http://schemas.openxmlformats.org/officeDocument/2006/relationships/customXml" Target="../customXml/item7.xml"/><Relationship Id="rId40" Type="http://schemas.openxmlformats.org/officeDocument/2006/relationships/customXml" Target="../customXml/item10.xml"/><Relationship Id="rId45" Type="http://schemas.openxmlformats.org/officeDocument/2006/relationships/customXml" Target="../customXml/item15.xml"/><Relationship Id="rId53" Type="http://schemas.openxmlformats.org/officeDocument/2006/relationships/customXml" Target="../customXml/item23.xml"/><Relationship Id="rId58" Type="http://schemas.openxmlformats.org/officeDocument/2006/relationships/customXml" Target="../customXml/item28.xml"/><Relationship Id="rId66" Type="http://schemas.openxmlformats.org/officeDocument/2006/relationships/customXml" Target="../customXml/item36.xml"/><Relationship Id="rId74" Type="http://schemas.openxmlformats.org/officeDocument/2006/relationships/customXml" Target="../customXml/item44.xml"/><Relationship Id="rId5" Type="http://schemas.openxmlformats.org/officeDocument/2006/relationships/externalLink" Target="externalLinks/externalLink2.xml"/><Relationship Id="rId61" Type="http://schemas.openxmlformats.org/officeDocument/2006/relationships/customXml" Target="../customXml/item31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35" Type="http://schemas.openxmlformats.org/officeDocument/2006/relationships/customXml" Target="../customXml/item5.xml"/><Relationship Id="rId43" Type="http://schemas.openxmlformats.org/officeDocument/2006/relationships/customXml" Target="../customXml/item13.xml"/><Relationship Id="rId48" Type="http://schemas.openxmlformats.org/officeDocument/2006/relationships/customXml" Target="../customXml/item18.xml"/><Relationship Id="rId56" Type="http://schemas.openxmlformats.org/officeDocument/2006/relationships/customXml" Target="../customXml/item26.xml"/><Relationship Id="rId64" Type="http://schemas.openxmlformats.org/officeDocument/2006/relationships/customXml" Target="../customXml/item34.xml"/><Relationship Id="rId69" Type="http://schemas.openxmlformats.org/officeDocument/2006/relationships/customXml" Target="../customXml/item39.xml"/><Relationship Id="rId77" Type="http://schemas.openxmlformats.org/officeDocument/2006/relationships/customXml" Target="../customXml/item47.xml"/><Relationship Id="rId8" Type="http://schemas.openxmlformats.org/officeDocument/2006/relationships/externalLink" Target="externalLinks/externalLink5.xml"/><Relationship Id="rId51" Type="http://schemas.openxmlformats.org/officeDocument/2006/relationships/customXml" Target="../customXml/item21.xml"/><Relationship Id="rId72" Type="http://schemas.openxmlformats.org/officeDocument/2006/relationships/customXml" Target="../customXml/item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3.xml"/><Relationship Id="rId38" Type="http://schemas.openxmlformats.org/officeDocument/2006/relationships/customXml" Target="../customXml/item8.xml"/><Relationship Id="rId46" Type="http://schemas.openxmlformats.org/officeDocument/2006/relationships/customXml" Target="../customXml/item16.xml"/><Relationship Id="rId59" Type="http://schemas.openxmlformats.org/officeDocument/2006/relationships/customXml" Target="../customXml/item29.xml"/><Relationship Id="rId67" Type="http://schemas.openxmlformats.org/officeDocument/2006/relationships/customXml" Target="../customXml/item37.xml"/><Relationship Id="rId20" Type="http://schemas.openxmlformats.org/officeDocument/2006/relationships/externalLink" Target="externalLinks/externalLink17.xml"/><Relationship Id="rId41" Type="http://schemas.openxmlformats.org/officeDocument/2006/relationships/customXml" Target="../customXml/item11.xml"/><Relationship Id="rId54" Type="http://schemas.openxmlformats.org/officeDocument/2006/relationships/customXml" Target="../customXml/item24.xml"/><Relationship Id="rId62" Type="http://schemas.openxmlformats.org/officeDocument/2006/relationships/customXml" Target="../customXml/item32.xml"/><Relationship Id="rId70" Type="http://schemas.openxmlformats.org/officeDocument/2006/relationships/customXml" Target="../customXml/item40.xml"/><Relationship Id="rId75" Type="http://schemas.openxmlformats.org/officeDocument/2006/relationships/customXml" Target="../customXml/item4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36" Type="http://schemas.openxmlformats.org/officeDocument/2006/relationships/customXml" Target="../customXml/item6.xml"/><Relationship Id="rId49" Type="http://schemas.openxmlformats.org/officeDocument/2006/relationships/customXml" Target="../customXml/item19.xml"/><Relationship Id="rId57" Type="http://schemas.openxmlformats.org/officeDocument/2006/relationships/customXml" Target="../customXml/item27.xml"/><Relationship Id="rId10" Type="http://schemas.openxmlformats.org/officeDocument/2006/relationships/externalLink" Target="externalLinks/externalLink7.xml"/><Relationship Id="rId31" Type="http://schemas.openxmlformats.org/officeDocument/2006/relationships/customXml" Target="../customXml/item1.xml"/><Relationship Id="rId44" Type="http://schemas.openxmlformats.org/officeDocument/2006/relationships/customXml" Target="../customXml/item14.xml"/><Relationship Id="rId52" Type="http://schemas.openxmlformats.org/officeDocument/2006/relationships/customXml" Target="../customXml/item22.xml"/><Relationship Id="rId60" Type="http://schemas.openxmlformats.org/officeDocument/2006/relationships/customXml" Target="../customXml/item30.xml"/><Relationship Id="rId65" Type="http://schemas.openxmlformats.org/officeDocument/2006/relationships/customXml" Target="../customXml/item35.xml"/><Relationship Id="rId73" Type="http://schemas.openxmlformats.org/officeDocument/2006/relationships/customXml" Target="../customXml/item43.xml"/><Relationship Id="rId78" Type="http://schemas.openxmlformats.org/officeDocument/2006/relationships/customXml" Target="../customXml/item4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customXml" Target="../customXml/item9.xml"/><Relationship Id="rId34" Type="http://schemas.openxmlformats.org/officeDocument/2006/relationships/customXml" Target="../customXml/item4.xml"/><Relationship Id="rId50" Type="http://schemas.openxmlformats.org/officeDocument/2006/relationships/customXml" Target="../customXml/item20.xml"/><Relationship Id="rId55" Type="http://schemas.openxmlformats.org/officeDocument/2006/relationships/customXml" Target="../customXml/item25.xml"/><Relationship Id="rId76" Type="http://schemas.openxmlformats.org/officeDocument/2006/relationships/customXml" Target="../customXml/item46.xml"/><Relationship Id="rId7" Type="http://schemas.openxmlformats.org/officeDocument/2006/relationships/externalLink" Target="externalLinks/externalLink4.xml"/><Relationship Id="rId71" Type="http://schemas.openxmlformats.org/officeDocument/2006/relationships/customXml" Target="../customXml/item41.xml"/><Relationship Id="rId2" Type="http://schemas.openxmlformats.org/officeDocument/2006/relationships/worksheet" Target="worksheets/sheet2.xml"/><Relationship Id="rId2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hottelmc/Local%20Settings/Temporary%20Internet%20Files/Content.Outlook/C62MRWW6/CashFlow_Template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Documents%20and%20Settings\jmcdonald\Desktop\DeptBuds06\ROLLUP_CONSOLIDAT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khudson/Dropbox%20(Pansophic%20Learning)/FY2018/11+1%20Forecast/Blended%20Schools/YAE/Forecast/FY18%20YAE%20Financial%20Folder%2005.31.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nthly%20Fixed%20Assets%20Reports\Fixed%20Assets%20-%20Journal%20Entry%20Reserve%20Report%20-%20DEC%20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TEMP\Insurance%20Expense%20Credit%20Earn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mflora/Dropbox%20(Pansophic%20Learning)/Mike's%20Folders/School%20Forecasting/FY17/FY18%20Budget/Monroe/Budget/Monroe%20Preparatory%20School%205%20Yr%20Mode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4528AF\SMD%20FY17-FY21%20Revised%20Operating%20%20Budget%20Draft%20-%208.31.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mflora/Dropbox%20(Pansophic%20Learning)/FY2018/Revised%20FY18%20Budget/Blended%20Schools/Cleveland%20Prep/Forecast/CLVP%20FY18%20Staffing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%20Note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nthly%20Fixed%20Assets%20(Journal%20Entry%20Reserve)%20Reports\Fixed%20Assets%20-%20Journal%20Entry%20Reserve%20Report%20-%20JAN%20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sgoetzinger/AppData/Roaming/Microsoft/Excel/Pansophic%20Projection%20Model%20v75%20(version%202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goetzinger/Local%20Settings/Temporary%20Internet%20Files/Content.Outlook/CQ8DZ8H6/E%201%20KCDL%20Fixed%20Assets%20Roll%20Forw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watson.K12/My%20Documents/Budgets/PD%20Working%20Budgets/Budget%20-%20600-PD%201-8-07%20KTR%20Actuals%20Upd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liekel/Desktop/Inventory%20Segmentation_11%2014%2013_v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goetzinger.k12/Local%20Settings/Temporary%20Internet%20Files/OLKB/Product%20Development%20Consulting%20Expenses%2068500%20601-804%20FY%20Q1%2020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11%20Deferred%20Gain%20%20Loss%20Sale%20Leasebac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finance/finance_dept/AUDIT%20FINANCIALS%20AND%20SCHEDULES/6-30-11/Q3%202011/10Q/3q11_Cash%20Flow_Consolidated_Summary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fdic\d\My%20Documents\Consultancy\Feasibility%20Studies\Tuna%20Fish\2%20-%20Projected%20Financials\Financials%20-%20Industrial%20Fish%20Vessels%20-%2011.02.04%20-%20arrang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Capitalization%20Plan/Strategic%20Plan%208-3-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Grenzulli/Local%20Settings/Temporary%20Internet%20Files/OLK68/Budget%20Analysis%202009-10%2008-19-2009%20Scenario%20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TEMP\WINNT\Profiles\meves\Temporary%20Internet%20Files\OLK8\2000\12Dec00\Emerging%20Markets\TB\TB%20365%20Belgium%2012_00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File%20Cabinet\EXCEL\EMKAY%20FEB%20INVOI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Documents%20and%20Settings\jmcdonald\Desktop\DeptBuds06\Corporate\1000_GenCor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OB_Purchases"/>
      <sheetName val="3.11_BS"/>
      <sheetName val="3.11_IS"/>
      <sheetName val="6.10_BS"/>
      <sheetName val="6.10_IS"/>
      <sheetName val="SE Rollforward YTD"/>
      <sheetName val="Balance Sheet"/>
      <sheetName val="Income Statement"/>
      <sheetName val="GP_Dump"/>
      <sheetName val="PPE"/>
      <sheetName val="IntangibleAmtz"/>
      <sheetName val="Sheet2"/>
      <sheetName val="CASSA - 5 Year"/>
    </sheetNames>
    <sheetDataSet>
      <sheetData sheetId="0" refreshError="1">
        <row r="3">
          <cell r="R3">
            <v>15127.10628</v>
          </cell>
        </row>
        <row r="7">
          <cell r="E7">
            <v>1843</v>
          </cell>
        </row>
        <row r="8">
          <cell r="E8">
            <v>-62864</v>
          </cell>
        </row>
        <row r="9">
          <cell r="E9">
            <v>7165</v>
          </cell>
        </row>
        <row r="10">
          <cell r="E10">
            <v>-96</v>
          </cell>
        </row>
        <row r="11">
          <cell r="E11">
            <v>-1397</v>
          </cell>
        </row>
        <row r="12">
          <cell r="E12">
            <v>-1994</v>
          </cell>
        </row>
        <row r="15">
          <cell r="E15">
            <v>-20117</v>
          </cell>
        </row>
        <row r="16">
          <cell r="E16">
            <v>-7889</v>
          </cell>
        </row>
        <row r="17">
          <cell r="E17">
            <v>-12783</v>
          </cell>
        </row>
        <row r="18">
          <cell r="E18">
            <v>5912</v>
          </cell>
          <cell r="R18">
            <v>30462.671780000004</v>
          </cell>
        </row>
        <row r="19">
          <cell r="E19">
            <v>-25067</v>
          </cell>
        </row>
        <row r="20">
          <cell r="E20">
            <v>-51755</v>
          </cell>
        </row>
        <row r="21">
          <cell r="E21">
            <v>-10000</v>
          </cell>
        </row>
        <row r="22">
          <cell r="E22">
            <v>-2412</v>
          </cell>
          <cell r="R22">
            <v>1476.1066200000009</v>
          </cell>
        </row>
        <row r="23">
          <cell r="R23">
            <v>729.47447999999997</v>
          </cell>
        </row>
        <row r="24">
          <cell r="R24">
            <v>182.12448999999998</v>
          </cell>
        </row>
        <row r="27">
          <cell r="E27">
            <v>1082</v>
          </cell>
          <cell r="R27">
            <v>7452.7579999999998</v>
          </cell>
        </row>
        <row r="28">
          <cell r="E28">
            <v>3628</v>
          </cell>
          <cell r="R28">
            <v>8252.3915000000015</v>
          </cell>
        </row>
        <row r="29">
          <cell r="E29">
            <v>-1936</v>
          </cell>
          <cell r="R29">
            <v>5442.5450000000001</v>
          </cell>
        </row>
        <row r="30">
          <cell r="E30">
            <v>18722</v>
          </cell>
          <cell r="R30">
            <v>-1594.6823100000001</v>
          </cell>
        </row>
        <row r="31">
          <cell r="E31">
            <v>2375</v>
          </cell>
        </row>
        <row r="32">
          <cell r="E32">
            <v>-597</v>
          </cell>
        </row>
        <row r="35">
          <cell r="E35">
            <v>2104</v>
          </cell>
        </row>
        <row r="36">
          <cell r="E36">
            <v>3305</v>
          </cell>
        </row>
        <row r="37">
          <cell r="E37">
            <v>-655</v>
          </cell>
        </row>
        <row r="38">
          <cell r="E38">
            <v>10899</v>
          </cell>
        </row>
        <row r="39">
          <cell r="E39">
            <v>2888</v>
          </cell>
        </row>
        <row r="49">
          <cell r="E49">
            <v>63112</v>
          </cell>
        </row>
        <row r="50">
          <cell r="E50">
            <v>176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aonality"/>
      <sheetName val="Table insert for word doc"/>
      <sheetName val="COVER"/>
      <sheetName val="TOC"/>
      <sheetName val="COVER_BONUS"/>
      <sheetName val="COMP BASE"/>
      <sheetName val="BONUSES"/>
      <sheetName val="P&amp;L 2006 MGMT_YRCOMP"/>
      <sheetName val="P&amp;L 2006 MGMT"/>
      <sheetName val="P&amp;L 2006 MGMT_YRCOMP_MGN"/>
      <sheetName val="P&amp;L 2006 MGMT_YRCOMP_MGN_06VS06"/>
      <sheetName val="IS3"/>
      <sheetName val="P&amp;L 2006 MGMT_MGN"/>
      <sheetName val="P&amp;L 2006 ACCT_YRCOMP"/>
      <sheetName val="P&amp;L 2006 ACCT"/>
      <sheetName val="P&amp;L 2005 MGMT_MGN"/>
      <sheetName val="P&amp;L 2005 ACCT"/>
      <sheetName val="HdctSept"/>
      <sheetName val="Hdct_05Bud"/>
      <sheetName val="FrX 2006 Budget"/>
      <sheetName val="Dept"/>
      <sheetName val="Seasonality"/>
      <sheetName val="Sensitivity"/>
      <sheetName val="Version to Version"/>
      <sheetName val="HDCT"/>
      <sheetName val="P&amp;L 2006 MGN_COMP06VS06"/>
      <sheetName val="P&amp;L 2006 MGN_YRCOMP"/>
      <sheetName val="P&amp;L 2006 MGN"/>
      <sheetName val="P&amp;L 2005 MGN"/>
      <sheetName val="HdctO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ount Mapping"/>
      <sheetName val="Narrative DB"/>
      <sheetName val="Grant-FTE DB"/>
      <sheetName val="Staff Upload"/>
      <sheetName val="FY17 Budget Data"/>
      <sheetName val="Other Expenses"/>
      <sheetName val="Pansophic P&amp;L"/>
      <sheetName val="ODE-Payment"/>
      <sheetName val="PL-Input"/>
      <sheetName val="Staff Dashboard"/>
      <sheetName val="PIVOT"/>
      <sheetName val="YAE"/>
      <sheetName val="Sheet2"/>
      <sheetName val="Budget- RevExp"/>
      <sheetName val="PL"/>
      <sheetName val="Actuals by month FY18"/>
      <sheetName val="Grants PL"/>
      <sheetName val="FY19 Budget Assumptions"/>
      <sheetName val="PL-Budget Format"/>
      <sheetName val="NEW 5Yr Forecast MAY18"/>
      <sheetName val="BS"/>
      <sheetName val="Bal Sheet by Month FY18"/>
      <sheetName val="CF"/>
      <sheetName val="Actuals by month FY17"/>
      <sheetName val="FY17 ODE Budget"/>
      <sheetName val="5 Yr Forecast July-17"/>
      <sheetName val="NEW-FY18 ODE Budget"/>
      <sheetName val="NEW-ODE Assumptions"/>
      <sheetName val="FY18 ODE Budget"/>
      <sheetName val="Sep Fcst"/>
      <sheetName val="FY18 Forecast Template"/>
      <sheetName val="FY19 Forecast Template"/>
      <sheetName val="FY18 SBU 8.17.17"/>
      <sheetName val="BS Data"/>
      <sheetName val="Bal Sheet by Month FY17"/>
      <sheetName val="BS-Sep Fcst"/>
      <sheetName val="Sheet1"/>
      <sheetName val="CF-Sep Fcst"/>
      <sheetName val="FY17 Revised Budget Data"/>
      <sheetName val="Accel P&amp;L"/>
      <sheetName val="Variance Summary"/>
      <sheetName val="PL Data"/>
      <sheetName val="FY16 Actuals"/>
      <sheetName val="NEW-FY19 ODE Budget"/>
      <sheetName val="FY19 ODE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=======================================</v>
          </cell>
        </row>
        <row r="3">
          <cell r="A3" t="str">
            <v>Monthly</v>
          </cell>
        </row>
        <row r="4">
          <cell r="A4" t="str">
            <v>Quarterly</v>
          </cell>
        </row>
        <row r="5">
          <cell r="A5" t="str">
            <v>Semi-Annual</v>
          </cell>
        </row>
        <row r="6">
          <cell r="A6" t="str">
            <v>Annual</v>
          </cell>
        </row>
        <row r="7">
          <cell r="A7"/>
        </row>
        <row r="8">
          <cell r="A8" t="str">
            <v>===============</v>
          </cell>
        </row>
        <row r="9">
          <cell r="A9" t="str">
            <v>REVENUE</v>
          </cell>
        </row>
        <row r="10">
          <cell r="A10" t="str">
            <v>State Aid</v>
          </cell>
        </row>
        <row r="11">
          <cell r="A11" t="str">
            <v>Economic Disadvantaged</v>
          </cell>
        </row>
        <row r="12">
          <cell r="A12" t="str">
            <v>Casino Revenue</v>
          </cell>
        </row>
        <row r="13">
          <cell r="A13" t="str">
            <v xml:space="preserve">Facility </v>
          </cell>
        </row>
        <row r="14">
          <cell r="A14" t="str">
            <v>Food Service</v>
          </cell>
        </row>
        <row r="15">
          <cell r="A15" t="str">
            <v>Student Lunch Sales</v>
          </cell>
        </row>
        <row r="16">
          <cell r="A16" t="str">
            <v>Miscellaneous Revenue</v>
          </cell>
        </row>
        <row r="17">
          <cell r="A17" t="str">
            <v>Debt Forgiveness</v>
          </cell>
        </row>
        <row r="18">
          <cell r="A18" t="str">
            <v>OASIS</v>
          </cell>
        </row>
        <row r="19">
          <cell r="A19" t="str">
            <v>=======</v>
          </cell>
        </row>
        <row r="20">
          <cell r="A20" t="str">
            <v>EXPENSES</v>
          </cell>
        </row>
        <row r="21">
          <cell r="A21" t="str">
            <v>Accel Loan - Principle/Interest</v>
          </cell>
        </row>
        <row r="22">
          <cell r="A22" t="str">
            <v xml:space="preserve"> CSC - Interest and Program Fees</v>
          </cell>
        </row>
        <row r="23">
          <cell r="A23" t="str">
            <v>Facility Costs - Janitorial</v>
          </cell>
        </row>
        <row r="24">
          <cell r="A24" t="str">
            <v>Facility Costs - Maintenance</v>
          </cell>
        </row>
        <row r="25">
          <cell r="A25" t="str">
            <v>Facility Costs - Security</v>
          </cell>
        </row>
        <row r="26">
          <cell r="A26" t="str">
            <v>Food Service</v>
          </cell>
        </row>
        <row r="27">
          <cell r="A27" t="str">
            <v>Instructional Supplies</v>
          </cell>
        </row>
        <row r="28">
          <cell r="A28" t="str">
            <v>Professional Fees - OT</v>
          </cell>
        </row>
        <row r="29">
          <cell r="A29" t="str">
            <v>Professional Fees - Speech</v>
          </cell>
        </row>
        <row r="30">
          <cell r="A30" t="str">
            <v>Professional Fees - Consulting</v>
          </cell>
        </row>
        <row r="31">
          <cell r="A31" t="str">
            <v>Professional Fees - Physical</v>
          </cell>
        </row>
        <row r="32">
          <cell r="A32" t="str">
            <v>Professional Fees - ITC/Power School</v>
          </cell>
        </row>
        <row r="33">
          <cell r="A33" t="str">
            <v>Professional Fees - Audit &amp; Accounting</v>
          </cell>
        </row>
        <row r="34">
          <cell r="A34" t="str">
            <v>Professional Fees - Legal</v>
          </cell>
        </row>
        <row r="35">
          <cell r="A35" t="str">
            <v>Rent</v>
          </cell>
        </row>
        <row r="36">
          <cell r="A36" t="str">
            <v>STAFFING</v>
          </cell>
        </row>
        <row r="37">
          <cell r="A37" t="str">
            <v>Student Transportation</v>
          </cell>
        </row>
        <row r="39">
          <cell r="A39" t="str">
            <v>CONTRACTS/LEASE PAYABLES</v>
          </cell>
        </row>
        <row r="40">
          <cell r="A40" t="str">
            <v>FOOD SERVICE REVENUE</v>
          </cell>
        </row>
        <row r="41">
          <cell r="A41" t="str">
            <v>FOOD SERVICE STUDENT LUNCH SALES</v>
          </cell>
        </row>
        <row r="42">
          <cell r="A42" t="str">
            <v>FEDERAL GRANTS</v>
          </cell>
        </row>
        <row r="43">
          <cell r="A43" t="str">
            <v>STATE BASIC AID</v>
          </cell>
        </row>
        <row r="44">
          <cell r="A44" t="str">
            <v>ST LOANS/LOANS</v>
          </cell>
        </row>
        <row r="45">
          <cell r="A45" t="str">
            <v>SUPPLIES</v>
          </cell>
        </row>
        <row r="50">
          <cell r="A50"/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 report"/>
      <sheetName val="formatted report"/>
      <sheetName val="acct #s"/>
    </sheetNames>
    <sheetDataSet>
      <sheetData sheetId="0" refreshError="1"/>
      <sheetData sheetId="1" refreshError="1"/>
      <sheetData sheetId="2">
        <row r="1">
          <cell r="A1" t="str">
            <v>P&amp;L</v>
          </cell>
          <cell r="C1" t="str">
            <v>Asset</v>
          </cell>
          <cell r="D1" t="str">
            <v>AD</v>
          </cell>
          <cell r="E1" t="str">
            <v>P&amp;L</v>
          </cell>
          <cell r="F1" t="str">
            <v>CIP</v>
          </cell>
        </row>
        <row r="2">
          <cell r="A2">
            <v>70000</v>
          </cell>
          <cell r="B2" t="str">
            <v>Leasehold Improvements</v>
          </cell>
          <cell r="C2">
            <v>15000</v>
          </cell>
          <cell r="D2">
            <v>15500</v>
          </cell>
          <cell r="E2">
            <v>70000</v>
          </cell>
        </row>
        <row r="3">
          <cell r="A3">
            <v>70001</v>
          </cell>
          <cell r="B3" t="str">
            <v>Computer Hardware</v>
          </cell>
          <cell r="C3">
            <v>15001</v>
          </cell>
          <cell r="D3">
            <v>15501</v>
          </cell>
          <cell r="E3">
            <v>70001</v>
          </cell>
        </row>
        <row r="4">
          <cell r="A4">
            <v>70002</v>
          </cell>
          <cell r="B4" t="str">
            <v>Computer Software</v>
          </cell>
          <cell r="C4">
            <v>15002</v>
          </cell>
          <cell r="D4">
            <v>15502</v>
          </cell>
          <cell r="E4">
            <v>70002</v>
          </cell>
        </row>
        <row r="5">
          <cell r="A5">
            <v>70003</v>
          </cell>
          <cell r="B5" t="str">
            <v>Furniture &amp; Fixtures</v>
          </cell>
          <cell r="C5">
            <v>15003</v>
          </cell>
          <cell r="D5">
            <v>15503</v>
          </cell>
          <cell r="E5">
            <v>70003</v>
          </cell>
        </row>
        <row r="6">
          <cell r="A6">
            <v>57400</v>
          </cell>
          <cell r="B6" t="str">
            <v>Student Computers</v>
          </cell>
          <cell r="C6">
            <v>15004</v>
          </cell>
          <cell r="D6">
            <v>15504</v>
          </cell>
          <cell r="E6">
            <v>57400</v>
          </cell>
        </row>
        <row r="7">
          <cell r="A7">
            <v>70005</v>
          </cell>
          <cell r="B7" t="str">
            <v>Office Equipment</v>
          </cell>
          <cell r="C7">
            <v>15005</v>
          </cell>
          <cell r="D7">
            <v>15505</v>
          </cell>
          <cell r="E7">
            <v>70005</v>
          </cell>
        </row>
        <row r="8">
          <cell r="A8">
            <v>70006</v>
          </cell>
          <cell r="B8" t="str">
            <v>Cap Website Dev</v>
          </cell>
          <cell r="C8">
            <v>15006</v>
          </cell>
          <cell r="D8">
            <v>15506</v>
          </cell>
          <cell r="E8">
            <v>70006</v>
          </cell>
        </row>
        <row r="9">
          <cell r="A9">
            <v>57304</v>
          </cell>
          <cell r="B9" t="str">
            <v>Computer Shrinkage</v>
          </cell>
          <cell r="C9">
            <v>15008</v>
          </cell>
          <cell r="E9">
            <v>57304</v>
          </cell>
        </row>
        <row r="10">
          <cell r="B10" t="str">
            <v>Asset Clearing</v>
          </cell>
          <cell r="C10">
            <v>15099</v>
          </cell>
        </row>
        <row r="11">
          <cell r="A11">
            <v>59310</v>
          </cell>
          <cell r="B11" t="str">
            <v>Cap Labor - Curriculum</v>
          </cell>
          <cell r="C11">
            <v>16010</v>
          </cell>
          <cell r="D11">
            <v>16210</v>
          </cell>
          <cell r="E11">
            <v>59310</v>
          </cell>
          <cell r="F11">
            <v>16410</v>
          </cell>
        </row>
        <row r="12">
          <cell r="A12">
            <v>59302</v>
          </cell>
          <cell r="B12" t="str">
            <v>Cap Labor - Ext Software</v>
          </cell>
          <cell r="C12">
            <v>16512</v>
          </cell>
          <cell r="D12">
            <v>16902</v>
          </cell>
          <cell r="E12">
            <v>59302</v>
          </cell>
          <cell r="F12">
            <v>16712</v>
          </cell>
        </row>
        <row r="13">
          <cell r="B13" t="str">
            <v>Cap Labor - Int Software</v>
          </cell>
        </row>
        <row r="14">
          <cell r="A14">
            <v>57600</v>
          </cell>
          <cell r="B14" t="str">
            <v>Student  SW License amort</v>
          </cell>
          <cell r="C14">
            <v>15002</v>
          </cell>
          <cell r="D14">
            <v>15502</v>
          </cell>
          <cell r="E14">
            <v>57600</v>
          </cell>
        </row>
        <row r="15">
          <cell r="A15">
            <v>56812</v>
          </cell>
          <cell r="B15" t="str">
            <v>Overhead Variances</v>
          </cell>
          <cell r="D15">
            <v>15502</v>
          </cell>
          <cell r="E15">
            <v>56812</v>
          </cell>
        </row>
        <row r="16">
          <cell r="A16">
            <v>70100</v>
          </cell>
          <cell r="B16" t="str">
            <v>Intangible assets - depn</v>
          </cell>
          <cell r="C16">
            <v>18000</v>
          </cell>
          <cell r="D16">
            <v>18100</v>
          </cell>
          <cell r="E16">
            <v>70100</v>
          </cell>
        </row>
        <row r="17">
          <cell r="A17">
            <v>70007</v>
          </cell>
          <cell r="B17" t="str">
            <v>Cap SW Dev - amort</v>
          </cell>
          <cell r="C17">
            <v>16502</v>
          </cell>
          <cell r="D17">
            <v>16802</v>
          </cell>
          <cell r="E17">
            <v>70007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rib (2)"/>
      <sheetName val="attrib"/>
      <sheetName val="FY 98"/>
      <sheetName val="FY 99"/>
      <sheetName val="FY 00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DE Functional Budget"/>
      <sheetName val="School Staff"/>
      <sheetName val="Assumptions"/>
      <sheetName val="Enrollments"/>
      <sheetName val="MPS PanL PL"/>
      <sheetName val="Long Term Plan_041817"/>
      <sheetName val="5 Yr Forecast-May17"/>
      <sheetName val="Account Mapping"/>
      <sheetName val="MPS PL"/>
      <sheetName val="Upload Template"/>
      <sheetName val="MPS BS"/>
      <sheetName val="MPS CF"/>
    </sheetNames>
    <sheetDataSet>
      <sheetData sheetId="0"/>
      <sheetData sheetId="1"/>
      <sheetData sheetId="2">
        <row r="3">
          <cell r="C3">
            <v>0.03</v>
          </cell>
        </row>
        <row r="4">
          <cell r="C4">
            <v>0.02</v>
          </cell>
        </row>
        <row r="12">
          <cell r="C12">
            <v>0.03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Budget Summary Overview"/>
      <sheetName val="DM FY17 Template"/>
      <sheetName val="CF-analysis "/>
      <sheetName val="Proposed FY17 Budget"/>
      <sheetName val="Five Year Forecast May 2016"/>
      <sheetName val="STAFFING"/>
      <sheetName val="data"/>
      <sheetName val="IS Detail"/>
      <sheetName val="Balance Sheet"/>
      <sheetName val="Data-BS"/>
      <sheetName val="Sheet2"/>
      <sheetName val="Grant-FTE"/>
      <sheetName val="Five Year Forecast"/>
      <sheetName val="Budget"/>
      <sheetName val="Loan Schedule"/>
      <sheetName val="Debt Statement"/>
    </sheetNames>
    <sheetDataSet>
      <sheetData sheetId="0"/>
      <sheetData sheetId="1"/>
      <sheetData sheetId="2"/>
      <sheetData sheetId="3"/>
      <sheetData sheetId="4">
        <row r="27">
          <cell r="G27">
            <v>2092205.5951923078</v>
          </cell>
        </row>
      </sheetData>
      <sheetData sheetId="5"/>
      <sheetData sheetId="6">
        <row r="52">
          <cell r="B52">
            <v>0.27439999999999998</v>
          </cell>
        </row>
        <row r="53">
          <cell r="B53">
            <v>0.14000000000000001</v>
          </cell>
        </row>
        <row r="54">
          <cell r="B54">
            <v>0.14000000000000001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nt-FTE DB"/>
      <sheetName val="Narrative DB"/>
      <sheetName val="PL Summary"/>
      <sheetName val="Grant Staffing"/>
      <sheetName val="Grant Tracker"/>
      <sheetName val="Instructional Staffing"/>
      <sheetName val="Operational Staffing"/>
      <sheetName val="Staffing Schedule"/>
      <sheetName val="Pansophic P&amp;L"/>
      <sheetName val="Other Exp - Personnel"/>
      <sheetName val="Other Exp - OpEx"/>
      <sheetName val="GRANT SCHEDULE"/>
      <sheetName val="REV 8.28.17 2%"/>
      <sheetName val="Staff Budget Upload 2%"/>
      <sheetName val="Sheet1"/>
      <sheetName val="PL"/>
      <sheetName val="STAR"/>
      <sheetName val="CPA Actuals by month"/>
      <sheetName val="Sep Fcst"/>
      <sheetName val="5 Yr Forecast-Oct16"/>
      <sheetName val="DM Template "/>
      <sheetName val="ODE Budget"/>
      <sheetName val="June 30.16 MTD"/>
      <sheetName val="Oct Actuals by month"/>
      <sheetName val="BS"/>
      <sheetName val="Oct Bal Sheet by Month"/>
      <sheetName val="CF"/>
      <sheetName val="BS-Sep Fcst"/>
      <sheetName val="CF-Sep Fcst"/>
      <sheetName val="Accel P&amp;L"/>
      <sheetName val="Variance Summary"/>
      <sheetName val="PL Data"/>
      <sheetName val="BS Data"/>
      <sheetName val="Bal Sheet by Month"/>
      <sheetName val="FY17 Revised Budget Data"/>
      <sheetName val="FY17 Budget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">
          <cell r="A160" t="str">
            <v>---------------</v>
          </cell>
        </row>
        <row r="161">
          <cell r="A161" t="str">
            <v>Instruction</v>
          </cell>
        </row>
        <row r="162">
          <cell r="A162" t="str">
            <v>Supported Services</v>
          </cell>
        </row>
        <row r="163">
          <cell r="A163" t="str">
            <v>Professional Development</v>
          </cell>
        </row>
        <row r="164">
          <cell r="A164" t="str">
            <v>Supplies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3">
          <cell r="Z23">
            <v>830759.76029800007</v>
          </cell>
        </row>
      </sheetData>
      <sheetData sheetId="13" refreshError="1"/>
      <sheetData sheetId="14">
        <row r="26">
          <cell r="J26">
            <v>44500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Notes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 report"/>
      <sheetName val="formatted report"/>
      <sheetName val="lookup"/>
    </sheetNames>
    <sheetDataSet>
      <sheetData sheetId="0" refreshError="1"/>
      <sheetData sheetId="1" refreshError="1"/>
      <sheetData sheetId="2" refreshError="1">
        <row r="1">
          <cell r="A1" t="str">
            <v>P&amp;L</v>
          </cell>
          <cell r="C1" t="str">
            <v>Asset</v>
          </cell>
          <cell r="D1" t="str">
            <v>AD</v>
          </cell>
          <cell r="E1" t="str">
            <v>P&amp;L</v>
          </cell>
          <cell r="F1" t="str">
            <v>CIP</v>
          </cell>
        </row>
        <row r="2">
          <cell r="A2">
            <v>70000</v>
          </cell>
          <cell r="B2" t="str">
            <v>Leasehold Improvements</v>
          </cell>
          <cell r="C2">
            <v>15000</v>
          </cell>
          <cell r="D2">
            <v>15500</v>
          </cell>
          <cell r="E2">
            <v>70000</v>
          </cell>
        </row>
        <row r="3">
          <cell r="A3">
            <v>70001</v>
          </cell>
          <cell r="B3" t="str">
            <v>Computer Hardware</v>
          </cell>
          <cell r="C3">
            <v>15001</v>
          </cell>
          <cell r="D3">
            <v>15501</v>
          </cell>
          <cell r="E3">
            <v>70001</v>
          </cell>
        </row>
        <row r="4">
          <cell r="A4">
            <v>70002</v>
          </cell>
          <cell r="B4" t="str">
            <v>Computer Software</v>
          </cell>
          <cell r="C4">
            <v>15002</v>
          </cell>
          <cell r="D4">
            <v>15502</v>
          </cell>
          <cell r="E4">
            <v>70002</v>
          </cell>
        </row>
        <row r="5">
          <cell r="A5">
            <v>70003</v>
          </cell>
          <cell r="B5" t="str">
            <v>Furniture &amp; Fixtures</v>
          </cell>
          <cell r="C5">
            <v>15003</v>
          </cell>
          <cell r="D5">
            <v>15503</v>
          </cell>
          <cell r="E5">
            <v>70003</v>
          </cell>
        </row>
        <row r="6">
          <cell r="A6">
            <v>57400</v>
          </cell>
          <cell r="B6" t="str">
            <v>Student Computers</v>
          </cell>
          <cell r="C6">
            <v>15004</v>
          </cell>
          <cell r="D6">
            <v>15504</v>
          </cell>
          <cell r="E6">
            <v>57400</v>
          </cell>
        </row>
        <row r="7">
          <cell r="A7">
            <v>70005</v>
          </cell>
          <cell r="B7" t="str">
            <v>Office Equipment</v>
          </cell>
          <cell r="C7">
            <v>15005</v>
          </cell>
          <cell r="D7">
            <v>15505</v>
          </cell>
          <cell r="E7">
            <v>70005</v>
          </cell>
        </row>
        <row r="8">
          <cell r="A8">
            <v>70006</v>
          </cell>
          <cell r="B8" t="str">
            <v>Cap Website Dev</v>
          </cell>
          <cell r="C8">
            <v>15006</v>
          </cell>
          <cell r="D8">
            <v>15506</v>
          </cell>
          <cell r="E8">
            <v>70006</v>
          </cell>
        </row>
        <row r="9">
          <cell r="A9">
            <v>57304</v>
          </cell>
          <cell r="B9" t="str">
            <v>Computer Shrinkage</v>
          </cell>
          <cell r="C9">
            <v>15008</v>
          </cell>
          <cell r="E9">
            <v>57304</v>
          </cell>
        </row>
        <row r="10">
          <cell r="B10" t="str">
            <v>Asset Clearing</v>
          </cell>
          <cell r="C10">
            <v>15099</v>
          </cell>
        </row>
        <row r="11">
          <cell r="A11">
            <v>59310</v>
          </cell>
          <cell r="B11" t="str">
            <v>Cap Labor - Curriculum</v>
          </cell>
          <cell r="C11">
            <v>16010</v>
          </cell>
          <cell r="D11">
            <v>16210</v>
          </cell>
          <cell r="E11">
            <v>59310</v>
          </cell>
          <cell r="F11">
            <v>16410</v>
          </cell>
        </row>
        <row r="12">
          <cell r="A12">
            <v>59302</v>
          </cell>
          <cell r="B12" t="str">
            <v>Cap Labor - Ext Software</v>
          </cell>
          <cell r="C12">
            <v>16512</v>
          </cell>
          <cell r="D12">
            <v>16902</v>
          </cell>
          <cell r="E12">
            <v>59302</v>
          </cell>
          <cell r="F12">
            <v>16712</v>
          </cell>
        </row>
        <row r="13">
          <cell r="B13" t="str">
            <v>Cap Labor - Int Software</v>
          </cell>
        </row>
        <row r="14">
          <cell r="A14">
            <v>57600</v>
          </cell>
          <cell r="B14" t="str">
            <v>Student  SW License amort</v>
          </cell>
          <cell r="C14">
            <v>15002</v>
          </cell>
          <cell r="D14">
            <v>15502</v>
          </cell>
          <cell r="E14">
            <v>57600</v>
          </cell>
        </row>
        <row r="15">
          <cell r="A15">
            <v>56812</v>
          </cell>
          <cell r="B15" t="str">
            <v>Overhead Variances</v>
          </cell>
          <cell r="D15">
            <v>15502</v>
          </cell>
          <cell r="E15">
            <v>56812</v>
          </cell>
        </row>
        <row r="16">
          <cell r="A16">
            <v>70100</v>
          </cell>
          <cell r="B16" t="str">
            <v>Intangible assets - depn</v>
          </cell>
          <cell r="C16">
            <v>18000</v>
          </cell>
          <cell r="D16">
            <v>18100</v>
          </cell>
          <cell r="E16">
            <v>70100</v>
          </cell>
        </row>
        <row r="17">
          <cell r="A17">
            <v>70007</v>
          </cell>
          <cell r="B17" t="str">
            <v>Cap SW Dev - amort</v>
          </cell>
          <cell r="C17">
            <v>16502</v>
          </cell>
          <cell r="D17">
            <v>16802</v>
          </cell>
          <cell r="E17">
            <v>70007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s"/>
      <sheetName val="Acacemic Performance"/>
      <sheetName val="Summary"/>
      <sheetName val="School Grapical Ouput"/>
      <sheetName val="Cover Page"/>
      <sheetName val="Outputs"/>
      <sheetName val="Summary Sheet"/>
      <sheetName val="Assumptions &amp; Drivers"/>
      <sheetName val="Return Waterfall"/>
      <sheetName val="Pansophic Consolidated"/>
      <sheetName val="Domestic Model"/>
      <sheetName val="International Model"/>
      <sheetName val="Corporate Overhead"/>
      <sheetName val="Key School Metrics"/>
      <sheetName val="Blended Schools Shared Services"/>
      <sheetName val="PropCo &amp; Notes"/>
      <sheetName val="International Schools &amp; CapEd &gt;"/>
      <sheetName val="CAPED"/>
      <sheetName val="BERNE"/>
      <sheetName val="KISUBI"/>
      <sheetName val="ME"/>
      <sheetName val="International Expansion Summary"/>
      <sheetName val="European Add-On"/>
      <sheetName val="Middle East Add-On"/>
      <sheetName val="Africa Add-On"/>
      <sheetName val="Mosaica"/>
      <sheetName val="001 AAS"/>
      <sheetName val="002 AURORA"/>
      <sheetName val="003 BLRA"/>
      <sheetName val="004 CASSA"/>
      <sheetName val="005 CCL"/>
      <sheetName val="006 CATA"/>
      <sheetName val="007 CHATA"/>
      <sheetName val="008 CPA"/>
      <sheetName val="009 FAM"/>
      <sheetName val="010 FPA"/>
      <sheetName val="011 INK"/>
      <sheetName val="012 LPA"/>
      <sheetName val="013 NFMA"/>
      <sheetName val="014 SAD"/>
      <sheetName val="015 SAT"/>
      <sheetName val="016 WVILLE"/>
      <sheetName val="017 WAR"/>
      <sheetName val="018 YAE"/>
      <sheetName val="Greenfield Template"/>
      <sheetName val="US Private School Add-On"/>
      <sheetName val="Add-On Template"/>
      <sheetName val="White Hat"/>
      <sheetName val="019 Broadway"/>
      <sheetName val="020 Chapelside"/>
      <sheetName val="021 EAST"/>
      <sheetName val="022 LINCOLN PARK"/>
      <sheetName val="023 NORTHCOAST"/>
      <sheetName val="024 NORTHWEST"/>
      <sheetName val="026 RIVERSIDE"/>
      <sheetName val="027 UNIVERSITY"/>
      <sheetName val="028 WEST"/>
      <sheetName val="School Key"/>
    </sheetNames>
    <sheetDataSet>
      <sheetData sheetId="0" refreshError="1"/>
      <sheetData sheetId="1" refreshError="1">
        <row r="2">
          <cell r="B2" t="str">
            <v>Ohio School Academic Performance</v>
          </cell>
          <cell r="C2" t="str">
            <v>2015-2016</v>
          </cell>
          <cell r="I2" t="str">
            <v>2014-2015</v>
          </cell>
        </row>
        <row r="3">
          <cell r="C3" t="str">
            <v>Indicators Met</v>
          </cell>
          <cell r="E3" t="str">
            <v>Performance Index</v>
          </cell>
          <cell r="G3" t="str">
            <v>Value Added</v>
          </cell>
          <cell r="I3" t="str">
            <v>Indicators Met</v>
          </cell>
          <cell r="K3" t="str">
            <v>Performance Index</v>
          </cell>
          <cell r="M3" t="str">
            <v>Value Added</v>
          </cell>
        </row>
        <row r="4">
          <cell r="B4" t="str">
            <v>Academy of Arts &amp; Sciences</v>
          </cell>
          <cell r="C4" t="str">
            <v>NC</v>
          </cell>
          <cell r="D4" t="str">
            <v>NR</v>
          </cell>
          <cell r="E4" t="str">
            <v>NC</v>
          </cell>
          <cell r="F4" t="str">
            <v>NR</v>
          </cell>
          <cell r="G4" t="str">
            <v>NR</v>
          </cell>
          <cell r="I4" t="str">
            <v>NC</v>
          </cell>
          <cell r="J4" t="str">
            <v>NR</v>
          </cell>
          <cell r="K4" t="str">
            <v>NC</v>
          </cell>
          <cell r="L4" t="str">
            <v>NR</v>
          </cell>
          <cell r="M4" t="str">
            <v>NR</v>
          </cell>
        </row>
        <row r="5">
          <cell r="B5" t="str">
            <v>Aurora Academy</v>
          </cell>
          <cell r="C5">
            <v>0</v>
          </cell>
          <cell r="D5" t="str">
            <v>F</v>
          </cell>
          <cell r="E5">
            <v>0.47399999999999998</v>
          </cell>
          <cell r="F5" t="str">
            <v>F</v>
          </cell>
          <cell r="G5" t="str">
            <v>F</v>
          </cell>
          <cell r="I5">
            <v>0.154</v>
          </cell>
          <cell r="J5" t="str">
            <v>F</v>
          </cell>
          <cell r="K5">
            <v>0.61799999999999999</v>
          </cell>
          <cell r="L5" t="str">
            <v>D</v>
          </cell>
          <cell r="M5" t="str">
            <v>B</v>
          </cell>
        </row>
        <row r="6">
          <cell r="B6" t="str">
            <v>CASSA</v>
          </cell>
          <cell r="C6">
            <v>0.313</v>
          </cell>
          <cell r="D6" t="str">
            <v>F</v>
          </cell>
          <cell r="E6">
            <v>0.65500000000000003</v>
          </cell>
          <cell r="F6" t="str">
            <v>D</v>
          </cell>
          <cell r="G6" t="str">
            <v>A</v>
          </cell>
          <cell r="I6">
            <v>0.313</v>
          </cell>
          <cell r="J6" t="str">
            <v>F</v>
          </cell>
          <cell r="K6">
            <v>0.622</v>
          </cell>
          <cell r="L6" t="str">
            <v>D</v>
          </cell>
          <cell r="M6" t="str">
            <v>F</v>
          </cell>
        </row>
        <row r="7">
          <cell r="B7" t="str">
            <v>Cornerstone Academy</v>
          </cell>
          <cell r="C7">
            <v>0.313</v>
          </cell>
          <cell r="D7" t="str">
            <v>F</v>
          </cell>
          <cell r="E7">
            <v>0.72900000000000009</v>
          </cell>
          <cell r="F7" t="str">
            <v>C</v>
          </cell>
          <cell r="G7" t="str">
            <v>A</v>
          </cell>
          <cell r="I7">
            <v>0.81299999999999994</v>
          </cell>
          <cell r="J7" t="str">
            <v>B</v>
          </cell>
          <cell r="K7">
            <v>0.76400000000000001</v>
          </cell>
          <cell r="L7" t="str">
            <v>C</v>
          </cell>
          <cell r="M7" t="str">
            <v>A</v>
          </cell>
        </row>
        <row r="8">
          <cell r="B8" t="str">
            <v>Columbus Arts &amp; Technology Academy</v>
          </cell>
          <cell r="C8">
            <v>0</v>
          </cell>
          <cell r="D8" t="str">
            <v>F</v>
          </cell>
          <cell r="E8">
            <v>0.63900000000000001</v>
          </cell>
          <cell r="F8" t="str">
            <v>D</v>
          </cell>
          <cell r="G8" t="str">
            <v>C</v>
          </cell>
          <cell r="I8">
            <v>0.4</v>
          </cell>
          <cell r="J8" t="str">
            <v>F</v>
          </cell>
          <cell r="K8">
            <v>0.71400000000000008</v>
          </cell>
          <cell r="L8" t="str">
            <v>C</v>
          </cell>
          <cell r="M8" t="str">
            <v>A</v>
          </cell>
        </row>
        <row r="9">
          <cell r="B9" t="str">
            <v>CHATA</v>
          </cell>
          <cell r="C9">
            <v>0</v>
          </cell>
          <cell r="D9" t="str">
            <v>F</v>
          </cell>
          <cell r="E9">
            <v>0.51300000000000001</v>
          </cell>
          <cell r="F9" t="str">
            <v>D</v>
          </cell>
          <cell r="G9" t="str">
            <v>F</v>
          </cell>
          <cell r="I9">
            <v>6.3E-2</v>
          </cell>
          <cell r="J9" t="str">
            <v>F</v>
          </cell>
          <cell r="K9">
            <v>0.624</v>
          </cell>
          <cell r="L9" t="str">
            <v>D</v>
          </cell>
          <cell r="M9" t="str">
            <v>A</v>
          </cell>
        </row>
        <row r="10">
          <cell r="B10" t="str">
            <v>Columbus Preparatory Academy</v>
          </cell>
          <cell r="C10">
            <v>1</v>
          </cell>
          <cell r="D10" t="str">
            <v>A</v>
          </cell>
          <cell r="E10">
            <v>0.96599999999999997</v>
          </cell>
          <cell r="F10" t="str">
            <v>A</v>
          </cell>
          <cell r="G10" t="str">
            <v>F</v>
          </cell>
          <cell r="I10">
            <v>1</v>
          </cell>
          <cell r="J10" t="str">
            <v>A</v>
          </cell>
          <cell r="K10">
            <v>0.95499999999999996</v>
          </cell>
          <cell r="L10" t="str">
            <v>A</v>
          </cell>
          <cell r="M10" t="str">
            <v>A</v>
          </cell>
        </row>
        <row r="11">
          <cell r="B11" t="str">
            <v>Foundation Academy</v>
          </cell>
          <cell r="C11">
            <v>0</v>
          </cell>
          <cell r="D11" t="str">
            <v>F</v>
          </cell>
          <cell r="E11">
            <v>0.61099999999999999</v>
          </cell>
          <cell r="F11" t="str">
            <v>D</v>
          </cell>
          <cell r="G11" t="str">
            <v>B</v>
          </cell>
          <cell r="I11">
            <v>0.25</v>
          </cell>
          <cell r="J11" t="str">
            <v>F</v>
          </cell>
          <cell r="K11">
            <v>0.65900000000000003</v>
          </cell>
          <cell r="L11" t="str">
            <v>D</v>
          </cell>
          <cell r="M11" t="str">
            <v>A</v>
          </cell>
        </row>
        <row r="12">
          <cell r="B12" t="str">
            <v>Lorain Preparatory Academy</v>
          </cell>
          <cell r="C12">
            <v>0</v>
          </cell>
          <cell r="D12" t="str">
            <v>F</v>
          </cell>
          <cell r="E12">
            <v>0.55299999999999994</v>
          </cell>
          <cell r="F12" t="str">
            <v>D</v>
          </cell>
          <cell r="G12" t="str">
            <v>C</v>
          </cell>
          <cell r="I12">
            <v>0.125</v>
          </cell>
          <cell r="J12" t="str">
            <v>F</v>
          </cell>
          <cell r="K12">
            <v>0.59799999999999998</v>
          </cell>
          <cell r="L12" t="str">
            <v>D</v>
          </cell>
          <cell r="M12" t="str">
            <v>A</v>
          </cell>
        </row>
        <row r="13">
          <cell r="B13" t="str">
            <v>Steam of Dayton</v>
          </cell>
          <cell r="C13">
            <v>0</v>
          </cell>
          <cell r="D13" t="str">
            <v>F</v>
          </cell>
          <cell r="E13">
            <v>0.39200000000000002</v>
          </cell>
          <cell r="F13" t="str">
            <v>F</v>
          </cell>
          <cell r="G13" t="str">
            <v>F</v>
          </cell>
          <cell r="I13">
            <v>0</v>
          </cell>
          <cell r="J13" t="str">
            <v>F</v>
          </cell>
          <cell r="K13">
            <v>0.53400000000000003</v>
          </cell>
          <cell r="L13" t="str">
            <v>D</v>
          </cell>
          <cell r="M13" t="str">
            <v>C</v>
          </cell>
        </row>
        <row r="14">
          <cell r="B14" t="str">
            <v>Star of Toledo</v>
          </cell>
          <cell r="C14">
            <v>0</v>
          </cell>
          <cell r="D14" t="str">
            <v>F</v>
          </cell>
          <cell r="E14">
            <v>0.52700000000000002</v>
          </cell>
          <cell r="F14" t="str">
            <v>D</v>
          </cell>
          <cell r="G14" t="str">
            <v>C</v>
          </cell>
          <cell r="I14">
            <v>0</v>
          </cell>
          <cell r="J14" t="str">
            <v>F</v>
          </cell>
          <cell r="K14">
            <v>0.55200000000000005</v>
          </cell>
          <cell r="L14" t="str">
            <v>D</v>
          </cell>
          <cell r="M14" t="str">
            <v>C</v>
          </cell>
        </row>
        <row r="15">
          <cell r="B15" t="str">
            <v>Steam Academy of Warrensville Heights</v>
          </cell>
          <cell r="C15">
            <v>0</v>
          </cell>
          <cell r="D15" t="str">
            <v>F</v>
          </cell>
          <cell r="E15">
            <v>0.47200000000000003</v>
          </cell>
          <cell r="F15" t="str">
            <v>F</v>
          </cell>
          <cell r="G15" t="str">
            <v>C</v>
          </cell>
          <cell r="I15">
            <v>0.182</v>
          </cell>
          <cell r="J15" t="str">
            <v>F</v>
          </cell>
          <cell r="K15">
            <v>0.56999999999999995</v>
          </cell>
          <cell r="L15" t="str">
            <v>D</v>
          </cell>
          <cell r="M15" t="str">
            <v>C</v>
          </cell>
        </row>
        <row r="16">
          <cell r="B16" t="str">
            <v>Steam Academy of Warren</v>
          </cell>
          <cell r="C16">
            <v>0</v>
          </cell>
          <cell r="D16" t="str">
            <v>F</v>
          </cell>
          <cell r="E16">
            <v>0.42599999999999999</v>
          </cell>
          <cell r="F16" t="str">
            <v>F</v>
          </cell>
          <cell r="G16" t="str">
            <v>F</v>
          </cell>
          <cell r="I16">
            <v>6.3E-2</v>
          </cell>
          <cell r="J16" t="str">
            <v>F</v>
          </cell>
          <cell r="K16">
            <v>0.56600000000000006</v>
          </cell>
          <cell r="L16" t="str">
            <v>D</v>
          </cell>
          <cell r="M16" t="str">
            <v>A</v>
          </cell>
        </row>
        <row r="17">
          <cell r="B17" t="str">
            <v>Youngstown Academy of Excellence</v>
          </cell>
          <cell r="C17">
            <v>0</v>
          </cell>
          <cell r="D17" t="str">
            <v>F</v>
          </cell>
          <cell r="E17">
            <v>0.47799999999999998</v>
          </cell>
          <cell r="F17" t="str">
            <v>F</v>
          </cell>
          <cell r="G17" t="str">
            <v>D</v>
          </cell>
          <cell r="I17">
            <v>0</v>
          </cell>
          <cell r="J17" t="str">
            <v>F</v>
          </cell>
          <cell r="K17">
            <v>0.44600000000000001</v>
          </cell>
          <cell r="L17" t="str">
            <v>F</v>
          </cell>
          <cell r="M17" t="str">
            <v>F</v>
          </cell>
        </row>
        <row r="18">
          <cell r="B18" t="str">
            <v>Broadway</v>
          </cell>
          <cell r="C18">
            <v>0</v>
          </cell>
          <cell r="D18" t="str">
            <v>F</v>
          </cell>
          <cell r="E18">
            <v>0.37200000000000005</v>
          </cell>
          <cell r="F18" t="str">
            <v>F</v>
          </cell>
          <cell r="G18" t="str">
            <v>A</v>
          </cell>
          <cell r="I18">
            <v>0</v>
          </cell>
          <cell r="J18" t="str">
            <v>F</v>
          </cell>
          <cell r="K18">
            <v>0.39399999999999996</v>
          </cell>
          <cell r="L18" t="str">
            <v>F</v>
          </cell>
          <cell r="M18" t="str">
            <v>C</v>
          </cell>
        </row>
        <row r="19">
          <cell r="B19" t="str">
            <v>Chapelside</v>
          </cell>
          <cell r="C19">
            <v>0</v>
          </cell>
          <cell r="D19" t="str">
            <v>F</v>
          </cell>
          <cell r="E19">
            <v>0.40399999999999997</v>
          </cell>
          <cell r="F19" t="str">
            <v>F</v>
          </cell>
          <cell r="G19" t="str">
            <v>D</v>
          </cell>
          <cell r="I19">
            <v>0</v>
          </cell>
          <cell r="J19" t="str">
            <v>F</v>
          </cell>
          <cell r="K19">
            <v>0.47499999999999998</v>
          </cell>
          <cell r="L19" t="str">
            <v>F</v>
          </cell>
          <cell r="M19" t="str">
            <v>F</v>
          </cell>
        </row>
        <row r="20">
          <cell r="B20" t="str">
            <v>East</v>
          </cell>
          <cell r="C20">
            <v>0.188</v>
          </cell>
          <cell r="D20" t="str">
            <v>F</v>
          </cell>
          <cell r="E20">
            <v>0.47499999999999998</v>
          </cell>
          <cell r="F20" t="str">
            <v>F</v>
          </cell>
          <cell r="G20" t="str">
            <v>A</v>
          </cell>
          <cell r="I20">
            <v>0</v>
          </cell>
          <cell r="J20" t="str">
            <v>F</v>
          </cell>
          <cell r="K20">
            <v>0.48200000000000004</v>
          </cell>
          <cell r="L20" t="str">
            <v>F</v>
          </cell>
          <cell r="M20" t="str">
            <v>F</v>
          </cell>
        </row>
        <row r="21">
          <cell r="B21" t="str">
            <v>Lincoln Park</v>
          </cell>
          <cell r="C21">
            <v>0</v>
          </cell>
          <cell r="D21" t="str">
            <v>F</v>
          </cell>
          <cell r="E21">
            <v>0.36599999999999999</v>
          </cell>
          <cell r="F21" t="str">
            <v>F</v>
          </cell>
          <cell r="G21" t="str">
            <v>C</v>
          </cell>
          <cell r="I21">
            <v>0</v>
          </cell>
          <cell r="J21" t="str">
            <v>F</v>
          </cell>
          <cell r="K21">
            <v>0.42700000000000005</v>
          </cell>
          <cell r="L21" t="str">
            <v>F</v>
          </cell>
          <cell r="M21" t="str">
            <v>F</v>
          </cell>
        </row>
        <row r="22">
          <cell r="B22" t="str">
            <v>Northcoast</v>
          </cell>
          <cell r="C22">
            <v>0</v>
          </cell>
          <cell r="D22" t="str">
            <v>F</v>
          </cell>
          <cell r="E22">
            <v>0.42499999999999999</v>
          </cell>
          <cell r="F22" t="str">
            <v>F</v>
          </cell>
          <cell r="G22" t="str">
            <v>A</v>
          </cell>
          <cell r="I22">
            <v>0</v>
          </cell>
          <cell r="J22" t="str">
            <v>F</v>
          </cell>
          <cell r="K22">
            <v>0.42</v>
          </cell>
          <cell r="L22" t="str">
            <v>F</v>
          </cell>
          <cell r="M22" t="str">
            <v>F</v>
          </cell>
        </row>
        <row r="23">
          <cell r="B23" t="str">
            <v>Northwest</v>
          </cell>
          <cell r="C23">
            <v>0</v>
          </cell>
          <cell r="D23" t="str">
            <v>F</v>
          </cell>
          <cell r="E23">
            <v>0.48599999999999999</v>
          </cell>
          <cell r="F23" t="str">
            <v>F</v>
          </cell>
          <cell r="G23" t="str">
            <v>A</v>
          </cell>
          <cell r="I23">
            <v>0</v>
          </cell>
          <cell r="J23" t="str">
            <v>F</v>
          </cell>
          <cell r="K23">
            <v>0.505</v>
          </cell>
          <cell r="L23" t="str">
            <v>D</v>
          </cell>
          <cell r="M23" t="str">
            <v>F</v>
          </cell>
        </row>
        <row r="24">
          <cell r="B24" t="str">
            <v>Riverside</v>
          </cell>
          <cell r="C24">
            <v>0</v>
          </cell>
          <cell r="D24" t="str">
            <v>F</v>
          </cell>
          <cell r="E24">
            <v>0.44</v>
          </cell>
          <cell r="F24" t="str">
            <v>F</v>
          </cell>
          <cell r="G24" t="str">
            <v>A</v>
          </cell>
          <cell r="I24">
            <v>0</v>
          </cell>
          <cell r="J24" t="str">
            <v>F</v>
          </cell>
          <cell r="K24">
            <v>0.48599999999999999</v>
          </cell>
          <cell r="L24" t="str">
            <v>F</v>
          </cell>
          <cell r="M24" t="str">
            <v>F</v>
          </cell>
        </row>
        <row r="25">
          <cell r="B25" t="str">
            <v>University</v>
          </cell>
          <cell r="C25">
            <v>0</v>
          </cell>
          <cell r="D25" t="str">
            <v>F</v>
          </cell>
          <cell r="E25">
            <v>0.376</v>
          </cell>
          <cell r="F25" t="str">
            <v>F</v>
          </cell>
          <cell r="G25" t="str">
            <v>A</v>
          </cell>
          <cell r="I25">
            <v>0</v>
          </cell>
          <cell r="J25" t="str">
            <v>F</v>
          </cell>
          <cell r="K25">
            <v>0.38500000000000001</v>
          </cell>
          <cell r="L25" t="str">
            <v>F</v>
          </cell>
          <cell r="M25" t="str">
            <v>F</v>
          </cell>
        </row>
        <row r="26">
          <cell r="B26" t="str">
            <v>West</v>
          </cell>
          <cell r="C26">
            <v>0</v>
          </cell>
          <cell r="D26" t="str">
            <v>F</v>
          </cell>
          <cell r="E26">
            <v>0.39</v>
          </cell>
          <cell r="F26" t="str">
            <v>F</v>
          </cell>
          <cell r="G26" t="str">
            <v>C</v>
          </cell>
          <cell r="I26">
            <v>0</v>
          </cell>
          <cell r="J26" t="str">
            <v>F</v>
          </cell>
          <cell r="K26">
            <v>0.44600000000000001</v>
          </cell>
          <cell r="L26" t="str">
            <v>F</v>
          </cell>
          <cell r="M26" t="str">
            <v>F</v>
          </cell>
        </row>
      </sheetData>
      <sheetData sheetId="2" refreshError="1"/>
      <sheetData sheetId="3" refreshError="1"/>
      <sheetData sheetId="4" refreshError="1"/>
      <sheetData sheetId="5" refreshError="1">
        <row r="135">
          <cell r="C135" t="str">
            <v>($ 000's)</v>
          </cell>
          <cell r="D135" t="str">
            <v>FY17</v>
          </cell>
          <cell r="E135" t="str">
            <v>FY18</v>
          </cell>
          <cell r="F135" t="str">
            <v>FY19</v>
          </cell>
          <cell r="G135" t="str">
            <v>FY20</v>
          </cell>
          <cell r="H135" t="str">
            <v>FY21</v>
          </cell>
        </row>
        <row r="136">
          <cell r="C136" t="str">
            <v>Blended School Revenue</v>
          </cell>
          <cell r="D136">
            <v>84089.764514898372</v>
          </cell>
          <cell r="E136">
            <v>103256.58378676081</v>
          </cell>
          <cell r="F136">
            <v>120329.92029597551</v>
          </cell>
          <cell r="G136">
            <v>139231.91709037416</v>
          </cell>
          <cell r="H136">
            <v>160158.99076178501</v>
          </cell>
        </row>
        <row r="137">
          <cell r="C137" t="str">
            <v>International</v>
          </cell>
          <cell r="D137">
            <v>16410.076027324238</v>
          </cell>
          <cell r="E137">
            <v>24390.770237787827</v>
          </cell>
          <cell r="F137">
            <v>32768.926753275962</v>
          </cell>
          <cell r="G137">
            <v>41006.305966257896</v>
          </cell>
          <cell r="H137">
            <v>49858.152069462303</v>
          </cell>
        </row>
        <row r="138">
          <cell r="C138" t="str">
            <v>PropCo Revenue</v>
          </cell>
          <cell r="D138">
            <v>2904.6287375999996</v>
          </cell>
          <cell r="E138">
            <v>2991.7675997279985</v>
          </cell>
          <cell r="F138">
            <v>3081.5206277198399</v>
          </cell>
          <cell r="G138">
            <v>3173.9662465514357</v>
          </cell>
          <cell r="H138">
            <v>3269.1852339479788</v>
          </cell>
        </row>
        <row r="139">
          <cell r="C139" t="str">
            <v>Capital Education</v>
          </cell>
          <cell r="D139">
            <v>9131.1936420325801</v>
          </cell>
          <cell r="E139">
            <v>10044.313006235838</v>
          </cell>
          <cell r="F139">
            <v>11048.744306859426</v>
          </cell>
          <cell r="G139">
            <v>12153.618737545366</v>
          </cell>
          <cell r="H139">
            <v>13368.980611299905</v>
          </cell>
        </row>
        <row r="140">
          <cell r="C140" t="str">
            <v>Total Revenue</v>
          </cell>
          <cell r="D140">
            <v>112535.66292185518</v>
          </cell>
          <cell r="E140">
            <v>140683.43463051246</v>
          </cell>
          <cell r="F140">
            <v>167229.11198383072</v>
          </cell>
          <cell r="G140">
            <v>195565.80804072885</v>
          </cell>
          <cell r="H140">
            <v>226655.30867649516</v>
          </cell>
        </row>
        <row r="141">
          <cell r="C141" t="str">
            <v>% Growth</v>
          </cell>
          <cell r="E141">
            <v>0.25012312521945246</v>
          </cell>
          <cell r="F141">
            <v>0.188690853496982</v>
          </cell>
          <cell r="G141">
            <v>0.16944834377663853</v>
          </cell>
          <cell r="H141">
            <v>0.15897206647335582</v>
          </cell>
        </row>
        <row r="143">
          <cell r="C143" t="str">
            <v>Contribution</v>
          </cell>
        </row>
        <row r="144">
          <cell r="C144" t="str">
            <v>Total Blended Schools</v>
          </cell>
          <cell r="D144">
            <v>2160.1308557002849</v>
          </cell>
          <cell r="E144">
            <v>5269.4992592761173</v>
          </cell>
          <cell r="F144">
            <v>6905.6931970015776</v>
          </cell>
          <cell r="G144">
            <v>8955.2899974860411</v>
          </cell>
          <cell r="H144">
            <v>11475.961338299838</v>
          </cell>
        </row>
        <row r="145">
          <cell r="C145" t="str">
            <v>PropCo</v>
          </cell>
          <cell r="D145">
            <v>2698.7555219999999</v>
          </cell>
          <cell r="E145">
            <v>2794.3928550599999</v>
          </cell>
          <cell r="F145">
            <v>2865.3613568597993</v>
          </cell>
          <cell r="G145">
            <v>2938.2016480365546</v>
          </cell>
          <cell r="H145">
            <v>3012.9647369580293</v>
          </cell>
        </row>
        <row r="146">
          <cell r="C146" t="str">
            <v>International</v>
          </cell>
          <cell r="D146">
            <v>1348.7937736546892</v>
          </cell>
          <cell r="E146">
            <v>2381.4203129372981</v>
          </cell>
          <cell r="F146">
            <v>4518.653004577005</v>
          </cell>
          <cell r="G146">
            <v>6638.5791825903234</v>
          </cell>
          <cell r="H146">
            <v>8918.2908056760552</v>
          </cell>
        </row>
        <row r="147">
          <cell r="C147" t="str">
            <v>Capital Education</v>
          </cell>
          <cell r="D147">
            <v>663.62503466884982</v>
          </cell>
          <cell r="E147">
            <v>729.98753813573319</v>
          </cell>
          <cell r="F147">
            <v>802.98629194930504</v>
          </cell>
          <cell r="G147">
            <v>883.28492114423989</v>
          </cell>
          <cell r="H147">
            <v>971.61341325866101</v>
          </cell>
        </row>
        <row r="148">
          <cell r="C148" t="str">
            <v>Total Contribution</v>
          </cell>
          <cell r="D148">
            <v>6871.3051860238229</v>
          </cell>
          <cell r="E148">
            <v>11175.299965409147</v>
          </cell>
          <cell r="F148">
            <v>15092.693850387686</v>
          </cell>
          <cell r="G148">
            <v>19415.35574925716</v>
          </cell>
          <cell r="H148">
            <v>24378.830294192579</v>
          </cell>
        </row>
        <row r="150">
          <cell r="C150" t="str">
            <v>% Contribution Margin</v>
          </cell>
        </row>
        <row r="151">
          <cell r="C151" t="str">
            <v>Total Blended Schools</v>
          </cell>
          <cell r="D151">
            <v>2.5688392257509171E-2</v>
          </cell>
          <cell r="E151">
            <v>5.1033058290581891E-2</v>
          </cell>
          <cell r="F151">
            <v>5.738965986194991E-2</v>
          </cell>
          <cell r="G151">
            <v>6.4319232146126698E-2</v>
          </cell>
          <cell r="H151">
            <v>7.165355677951786E-2</v>
          </cell>
        </row>
        <row r="152">
          <cell r="C152" t="str">
            <v>International</v>
          </cell>
          <cell r="D152">
            <v>8.2193024054783625E-2</v>
          </cell>
          <cell r="E152">
            <v>9.7636125867310297E-2</v>
          </cell>
          <cell r="F152">
            <v>0.13789444611960835</v>
          </cell>
          <cell r="G152">
            <v>0.16189166583434481</v>
          </cell>
          <cell r="H152">
            <v>0.17887327218327517</v>
          </cell>
        </row>
        <row r="153">
          <cell r="C153" t="str">
            <v>Capital Education</v>
          </cell>
          <cell r="D153">
            <v>7.267670150089256E-2</v>
          </cell>
          <cell r="E153">
            <v>7.2676701500892407E-2</v>
          </cell>
          <cell r="F153">
            <v>7.2676701500892241E-2</v>
          </cell>
          <cell r="G153">
            <v>7.2676701500892615E-2</v>
          </cell>
          <cell r="H153">
            <v>7.2676701500892379E-2</v>
          </cell>
        </row>
        <row r="154">
          <cell r="C154" t="str">
            <v>Total Contribution</v>
          </cell>
          <cell r="D154">
            <v>6.1058912416015715E-2</v>
          </cell>
          <cell r="E154">
            <v>7.9435791390505092E-2</v>
          </cell>
          <cell r="F154">
            <v>9.0251593585254405E-2</v>
          </cell>
          <cell r="G154">
            <v>9.9277864283994294E-2</v>
          </cell>
          <cell r="H154">
            <v>0.10755905271554196</v>
          </cell>
        </row>
        <row r="156">
          <cell r="C156" t="str">
            <v>Corporate Overhead</v>
          </cell>
          <cell r="D156">
            <v>4852.7509072846979</v>
          </cell>
          <cell r="E156">
            <v>6925.6445454644372</v>
          </cell>
          <cell r="F156">
            <v>7558.4371067283055</v>
          </cell>
          <cell r="G156">
            <v>8230.8879832590683</v>
          </cell>
          <cell r="H156">
            <v>8962.291110741513</v>
          </cell>
        </row>
        <row r="157">
          <cell r="C157" t="str">
            <v>EBITDA</v>
          </cell>
          <cell r="D157">
            <v>2018.554278739125</v>
          </cell>
          <cell r="E157">
            <v>4249.65541994471</v>
          </cell>
          <cell r="F157">
            <v>7534.2567436593808</v>
          </cell>
          <cell r="G157">
            <v>11184.467765998092</v>
          </cell>
          <cell r="H157">
            <v>15416.539183451066</v>
          </cell>
        </row>
        <row r="159">
          <cell r="C159" t="str">
            <v>Adjustments</v>
          </cell>
          <cell r="D159">
            <v>2480.6497157617077</v>
          </cell>
          <cell r="E159">
            <v>2530.2627100769419</v>
          </cell>
          <cell r="F159">
            <v>2580.8679642784809</v>
          </cell>
          <cell r="G159">
            <v>2632.4853235640508</v>
          </cell>
          <cell r="H159">
            <v>2685.135030035332</v>
          </cell>
        </row>
        <row r="160">
          <cell r="C160" t="str">
            <v>Greenfield Run-Rate Adj.</v>
          </cell>
          <cell r="D160">
            <v>0</v>
          </cell>
          <cell r="E160">
            <v>1428.1355991015548</v>
          </cell>
          <cell r="F160">
            <v>2519.9169951546032</v>
          </cell>
          <cell r="G160">
            <v>3261.8302078793863</v>
          </cell>
          <cell r="H160">
            <v>3639.955239466175</v>
          </cell>
        </row>
        <row r="161">
          <cell r="C161" t="str">
            <v>Adj. EBITDA</v>
          </cell>
          <cell r="D161">
            <v>4499.2039945008328</v>
          </cell>
          <cell r="E161">
            <v>8208.0537291232067</v>
          </cell>
          <cell r="F161">
            <v>12635.041703092465</v>
          </cell>
          <cell r="G161">
            <v>17078.783297441529</v>
          </cell>
          <cell r="H161">
            <v>21741.629452952573</v>
          </cell>
        </row>
        <row r="162">
          <cell r="C162" t="str">
            <v>% Margin</v>
          </cell>
          <cell r="D162">
            <v>3.9980250506233585E-2</v>
          </cell>
          <cell r="E162">
            <v>5.8344138033597476E-2</v>
          </cell>
          <cell r="F162">
            <v>7.5555275951678436E-2</v>
          </cell>
          <cell r="G162">
            <v>8.7330108818841554E-2</v>
          </cell>
          <cell r="H162">
            <v>9.5923760091515764E-2</v>
          </cell>
        </row>
        <row r="165">
          <cell r="D165" t="str">
            <v>Enrollment</v>
          </cell>
          <cell r="I165" t="str">
            <v>Revenue</v>
          </cell>
          <cell r="N165" t="str">
            <v>Contribution</v>
          </cell>
          <cell r="S165" t="str">
            <v>Contribution Margin</v>
          </cell>
        </row>
        <row r="166">
          <cell r="C166" t="str">
            <v>School</v>
          </cell>
          <cell r="D166" t="str">
            <v>FY17</v>
          </cell>
          <cell r="E166" t="str">
            <v>FY18</v>
          </cell>
          <cell r="F166" t="str">
            <v>FY19</v>
          </cell>
          <cell r="G166" t="str">
            <v>FY20</v>
          </cell>
          <cell r="H166" t="str">
            <v>FY21</v>
          </cell>
          <cell r="I166" t="str">
            <v>FY17</v>
          </cell>
          <cell r="J166" t="str">
            <v>FY18</v>
          </cell>
          <cell r="K166" t="str">
            <v>FY19</v>
          </cell>
          <cell r="L166" t="str">
            <v>FY20</v>
          </cell>
          <cell r="M166" t="str">
            <v>FY21</v>
          </cell>
          <cell r="N166" t="str">
            <v>FY17</v>
          </cell>
          <cell r="O166" t="str">
            <v>FY18</v>
          </cell>
          <cell r="P166" t="str">
            <v>FY19</v>
          </cell>
          <cell r="Q166" t="str">
            <v>FY20</v>
          </cell>
          <cell r="R166" t="str">
            <v>FY21</v>
          </cell>
          <cell r="S166" t="str">
            <v>FY17</v>
          </cell>
          <cell r="T166" t="str">
            <v>FY18</v>
          </cell>
          <cell r="U166" t="str">
            <v>FY19</v>
          </cell>
          <cell r="V166" t="str">
            <v>FY20</v>
          </cell>
          <cell r="W166" t="str">
            <v>FY21</v>
          </cell>
        </row>
        <row r="167">
          <cell r="C167" t="str">
            <v>Academy of Arts &amp; Sciences</v>
          </cell>
          <cell r="D167">
            <v>152.77047217381167</v>
          </cell>
          <cell r="E167">
            <v>146.70951845397107</v>
          </cell>
          <cell r="F167">
            <v>145.89752198840327</v>
          </cell>
          <cell r="G167">
            <v>145.89752198840327</v>
          </cell>
          <cell r="H167">
            <v>145.89752198840327</v>
          </cell>
          <cell r="I167">
            <v>1534.4819100000002</v>
          </cell>
          <cell r="J167">
            <v>1556.8439082</v>
          </cell>
          <cell r="K167">
            <v>1579.6531463640003</v>
          </cell>
          <cell r="L167">
            <v>1602.9185692912806</v>
          </cell>
          <cell r="M167">
            <v>1626.6493006771063</v>
          </cell>
          <cell r="N167">
            <v>161.75132750000003</v>
          </cell>
          <cell r="O167">
            <v>164.10852889209895</v>
          </cell>
          <cell r="P167">
            <v>166.51287431203991</v>
          </cell>
          <cell r="Q167">
            <v>168.96530664037965</v>
          </cell>
          <cell r="R167">
            <v>171.46678761528617</v>
          </cell>
          <cell r="S167">
            <v>0.10541103576776607</v>
          </cell>
          <cell r="T167">
            <v>0.10541103576776609</v>
          </cell>
          <cell r="U167">
            <v>0.10541103576776611</v>
          </cell>
          <cell r="V167">
            <v>0.1054110357677661</v>
          </cell>
          <cell r="W167">
            <v>0.1054110357677661</v>
          </cell>
        </row>
        <row r="168">
          <cell r="C168" t="str">
            <v>Aurora Academy</v>
          </cell>
          <cell r="D168">
            <v>207.63047029936823</v>
          </cell>
          <cell r="E168">
            <v>223.24298391412606</v>
          </cell>
          <cell r="F168">
            <v>233.15465855285791</v>
          </cell>
          <cell r="G168">
            <v>244.81239148050085</v>
          </cell>
          <cell r="H168">
            <v>257.05301105452583</v>
          </cell>
          <cell r="I168">
            <v>2087.8712500000001</v>
          </cell>
          <cell r="J168">
            <v>2199.1144745800002</v>
          </cell>
          <cell r="K168">
            <v>2318.2559681051803</v>
          </cell>
          <cell r="L168">
            <v>2445.8565076706482</v>
          </cell>
          <cell r="M168">
            <v>2582.516685545264</v>
          </cell>
          <cell r="N168">
            <v>329.02900000000005</v>
          </cell>
          <cell r="O168">
            <v>346.55989274079195</v>
          </cell>
          <cell r="P168">
            <v>365.33547886617993</v>
          </cell>
          <cell r="Q168">
            <v>385.44413160647036</v>
          </cell>
          <cell r="R168">
            <v>406.9804986913216</v>
          </cell>
          <cell r="S168">
            <v>0.15759065603302888</v>
          </cell>
          <cell r="T168">
            <v>0.15759065603302894</v>
          </cell>
          <cell r="U168">
            <v>0.15759065603302891</v>
          </cell>
          <cell r="V168">
            <v>0.15759065603302888</v>
          </cell>
          <cell r="W168">
            <v>0.15759065603302891</v>
          </cell>
        </row>
        <row r="169">
          <cell r="C169" t="str">
            <v>Banning Lewis Ranch Academy</v>
          </cell>
          <cell r="D169">
            <v>782.67354973858312</v>
          </cell>
          <cell r="E169">
            <v>839.76528363053069</v>
          </cell>
          <cell r="F169">
            <v>902.21094293378144</v>
          </cell>
          <cell r="G169">
            <v>974.38781836848409</v>
          </cell>
          <cell r="H169">
            <v>1052.3388438379627</v>
          </cell>
          <cell r="I169">
            <v>6576.9151046400075</v>
          </cell>
          <cell r="J169">
            <v>7228.5688792714318</v>
          </cell>
          <cell r="K169">
            <v>7946.4306774054085</v>
          </cell>
          <cell r="L169">
            <v>8737.2272342298002</v>
          </cell>
          <cell r="M169">
            <v>9608.3687212275454</v>
          </cell>
          <cell r="N169">
            <v>557.3054384640003</v>
          </cell>
          <cell r="O169">
            <v>612.52436509139022</v>
          </cell>
          <cell r="P169">
            <v>673.35353466412244</v>
          </cell>
          <cell r="Q169">
            <v>740.36294786544465</v>
          </cell>
          <cell r="R169">
            <v>814.18051744802096</v>
          </cell>
          <cell r="S169">
            <v>8.4736602129898531E-2</v>
          </cell>
          <cell r="T169">
            <v>8.4736602129898586E-2</v>
          </cell>
          <cell r="U169">
            <v>8.4736602129898572E-2</v>
          </cell>
          <cell r="V169">
            <v>8.4736602129898572E-2</v>
          </cell>
          <cell r="W169">
            <v>8.4736602129898586E-2</v>
          </cell>
        </row>
        <row r="170">
          <cell r="C170" t="str">
            <v>CASSA</v>
          </cell>
          <cell r="D170">
            <v>329.73844341040166</v>
          </cell>
          <cell r="E170">
            <v>339.93818005105561</v>
          </cell>
          <cell r="F170">
            <v>355.03095734185177</v>
          </cell>
          <cell r="G170">
            <v>372.78250520894431</v>
          </cell>
          <cell r="H170">
            <v>391.42163046939163</v>
          </cell>
          <cell r="I170">
            <v>3296.1763499999997</v>
          </cell>
          <cell r="J170">
            <v>3484.4217988499995</v>
          </cell>
          <cell r="K170">
            <v>3686.0326745683501</v>
          </cell>
          <cell r="L170">
            <v>3901.9579224627032</v>
          </cell>
          <cell r="M170">
            <v>4133.2138629575547</v>
          </cell>
          <cell r="N170">
            <v>409.27856374999999</v>
          </cell>
          <cell r="O170">
            <v>432.65256403302539</v>
          </cell>
          <cell r="P170">
            <v>457.6861183361458</v>
          </cell>
          <cell r="Q170">
            <v>484.49705499478756</v>
          </cell>
          <cell r="R170">
            <v>513.21156815619338</v>
          </cell>
          <cell r="S170">
            <v>0.1241676780279065</v>
          </cell>
          <cell r="T170">
            <v>0.12416767802790646</v>
          </cell>
          <cell r="U170">
            <v>0.12416767802790646</v>
          </cell>
          <cell r="V170">
            <v>0.12416767802790642</v>
          </cell>
          <cell r="W170">
            <v>0.12416767802790651</v>
          </cell>
        </row>
        <row r="171">
          <cell r="C171" t="str">
            <v>Cornerstone Academy</v>
          </cell>
          <cell r="D171">
            <v>674.6478386662003</v>
          </cell>
          <cell r="E171">
            <v>682.19926081096548</v>
          </cell>
          <cell r="F171">
            <v>680.85510261254865</v>
          </cell>
          <cell r="G171">
            <v>680.85510261254865</v>
          </cell>
          <cell r="H171">
            <v>680.85510261254865</v>
          </cell>
          <cell r="I171">
            <v>5700.4340532000006</v>
          </cell>
          <cell r="J171">
            <v>5871.723230591303</v>
          </cell>
          <cell r="K171">
            <v>5973.6402911391306</v>
          </cell>
          <cell r="L171">
            <v>6077.5956928979131</v>
          </cell>
          <cell r="M171">
            <v>6183.630202691872</v>
          </cell>
          <cell r="N171">
            <v>618.79988445000049</v>
          </cell>
          <cell r="O171">
            <v>637.39385855584476</v>
          </cell>
          <cell r="P171">
            <v>648.45727314882242</v>
          </cell>
          <cell r="Q171">
            <v>659.74195603365945</v>
          </cell>
          <cell r="R171">
            <v>671.25233257619311</v>
          </cell>
          <cell r="S171">
            <v>0.10855311695126628</v>
          </cell>
          <cell r="T171">
            <v>0.10855311695126628</v>
          </cell>
          <cell r="U171">
            <v>0.10855311695126628</v>
          </cell>
          <cell r="V171">
            <v>0.10855311695126629</v>
          </cell>
          <cell r="W171">
            <v>0.10855311695126627</v>
          </cell>
        </row>
        <row r="172">
          <cell r="C172" t="str">
            <v>Columbus Arts &amp; Technology Academy</v>
          </cell>
          <cell r="D172">
            <v>560.95760351651631</v>
          </cell>
          <cell r="E172">
            <v>588.54968486451401</v>
          </cell>
          <cell r="F172">
            <v>614.68046345753442</v>
          </cell>
          <cell r="G172">
            <v>629.70006333501021</v>
          </cell>
          <cell r="H172">
            <v>632.22259528308086</v>
          </cell>
          <cell r="I172">
            <v>5344.5388789999997</v>
          </cell>
          <cell r="J172">
            <v>5658.0813299889996</v>
          </cell>
          <cell r="K172">
            <v>5993.8852949982193</v>
          </cell>
          <cell r="L172">
            <v>6180.4378758508392</v>
          </cell>
          <cell r="M172">
            <v>6285.4776729678561</v>
          </cell>
          <cell r="N172">
            <v>253.24222375000016</v>
          </cell>
          <cell r="O172">
            <v>566.26371491038685</v>
          </cell>
          <cell r="P172">
            <v>599.87114994316084</v>
          </cell>
          <cell r="Q172">
            <v>618.54142901812247</v>
          </cell>
          <cell r="R172">
            <v>629.05386640810116</v>
          </cell>
          <cell r="S172">
            <v>4.7383362621806493E-2</v>
          </cell>
          <cell r="T172">
            <v>0.10008051879867336</v>
          </cell>
          <cell r="U172">
            <v>0.10008051879867332</v>
          </cell>
          <cell r="V172">
            <v>0.10008051879867332</v>
          </cell>
          <cell r="W172">
            <v>0.10008051879867336</v>
          </cell>
        </row>
        <row r="173">
          <cell r="C173" t="str">
            <v>CHATA</v>
          </cell>
          <cell r="D173">
            <v>443.93510632818146</v>
          </cell>
          <cell r="E173">
            <v>482.00189708731773</v>
          </cell>
          <cell r="F173">
            <v>503.40210369367043</v>
          </cell>
          <cell r="G173">
            <v>528.57220887835399</v>
          </cell>
          <cell r="H173">
            <v>555.0008193222717</v>
          </cell>
          <cell r="I173">
            <v>4486.7188145333312</v>
          </cell>
          <cell r="J173">
            <v>4746.1938383333309</v>
          </cell>
          <cell r="K173">
            <v>5024.0915888231302</v>
          </cell>
          <cell r="L173">
            <v>5321.7200795977042</v>
          </cell>
          <cell r="M173">
            <v>5640.4801932172741</v>
          </cell>
          <cell r="N173">
            <v>609.38559379999981</v>
          </cell>
          <cell r="O173">
            <v>586.89938065646049</v>
          </cell>
          <cell r="P173">
            <v>615.40840468692943</v>
          </cell>
          <cell r="Q173">
            <v>645.94156942356165</v>
          </cell>
          <cell r="R173">
            <v>678.64258885649474</v>
          </cell>
          <cell r="S173">
            <v>0.13581987617010555</v>
          </cell>
          <cell r="T173">
            <v>0.12365685023571552</v>
          </cell>
          <cell r="U173">
            <v>0.1224914780725735</v>
          </cell>
          <cell r="V173">
            <v>0.12137834379902064</v>
          </cell>
          <cell r="W173">
            <v>0.12031645633160246</v>
          </cell>
        </row>
        <row r="174">
          <cell r="C174" t="str">
            <v>Columbus Preparatory Academy</v>
          </cell>
          <cell r="D174">
            <v>728.49617012509009</v>
          </cell>
          <cell r="E174">
            <v>743.32822683345364</v>
          </cell>
          <cell r="F174">
            <v>739.21411140790997</v>
          </cell>
          <cell r="G174">
            <v>739.21411140790997</v>
          </cell>
          <cell r="H174">
            <v>739.21411140790997</v>
          </cell>
          <cell r="I174">
            <v>6238.587516200002</v>
          </cell>
          <cell r="J174">
            <v>6347.372253200002</v>
          </cell>
          <cell r="K174">
            <v>6458.3326849400019</v>
          </cell>
          <cell r="L174">
            <v>6571.5123253148013</v>
          </cell>
          <cell r="M174">
            <v>6686.9555584970985</v>
          </cell>
          <cell r="N174">
            <v>337.41422375000025</v>
          </cell>
          <cell r="O174">
            <v>675.79232215219849</v>
          </cell>
          <cell r="P174">
            <v>687.60606252244088</v>
          </cell>
          <cell r="Q174">
            <v>699.65607770008796</v>
          </cell>
          <cell r="R174">
            <v>711.94709318128821</v>
          </cell>
          <cell r="S174">
            <v>5.4085034933600368E-2</v>
          </cell>
          <cell r="T174">
            <v>0.10646804617635283</v>
          </cell>
          <cell r="U174">
            <v>0.10646804617635283</v>
          </cell>
          <cell r="V174">
            <v>0.10646804617635282</v>
          </cell>
          <cell r="W174">
            <v>0.10646804617635282</v>
          </cell>
        </row>
        <row r="175">
          <cell r="C175" t="str">
            <v>Foundation Academy</v>
          </cell>
          <cell r="D175">
            <v>408.58998875333941</v>
          </cell>
          <cell r="E175">
            <v>426.19115110878607</v>
          </cell>
          <cell r="F175">
            <v>445.11343905545601</v>
          </cell>
          <cell r="G175">
            <v>459.15154410582585</v>
          </cell>
          <cell r="H175">
            <v>462.00881962994384</v>
          </cell>
          <cell r="I175">
            <v>3836.1622368888902</v>
          </cell>
          <cell r="J175">
            <v>4052.5182833488902</v>
          </cell>
          <cell r="K175">
            <v>4284.2356091075508</v>
          </cell>
          <cell r="L175">
            <v>4446.1513374545766</v>
          </cell>
          <cell r="M175">
            <v>4519.2964846658897</v>
          </cell>
          <cell r="N175">
            <v>371.96510000000029</v>
          </cell>
          <cell r="O175">
            <v>392.94359191132389</v>
          </cell>
          <cell r="P175">
            <v>415.41155674835159</v>
          </cell>
          <cell r="Q175">
            <v>431.11136201389155</v>
          </cell>
          <cell r="R175">
            <v>438.20372159538732</v>
          </cell>
          <cell r="S175">
            <v>9.6962817793040543E-2</v>
          </cell>
          <cell r="T175">
            <v>9.6962817793040543E-2</v>
          </cell>
          <cell r="U175">
            <v>9.6962817793040557E-2</v>
          </cell>
          <cell r="V175">
            <v>9.6962817793040529E-2</v>
          </cell>
          <cell r="W175">
            <v>9.6962817793040543E-2</v>
          </cell>
        </row>
        <row r="176">
          <cell r="C176" t="str">
            <v>Frazier Preparatory Academy</v>
          </cell>
          <cell r="D176">
            <v>451.01736836683205</v>
          </cell>
          <cell r="E176">
            <v>476.92819290745115</v>
          </cell>
          <cell r="F176">
            <v>498.10313418110564</v>
          </cell>
          <cell r="G176">
            <v>523.00829089016088</v>
          </cell>
          <cell r="H176">
            <v>544.54620402120065</v>
          </cell>
          <cell r="I176">
            <v>4371.1226742222207</v>
          </cell>
          <cell r="J176">
            <v>4656.5969916519989</v>
          </cell>
          <cell r="K176">
            <v>4962.3399856192909</v>
          </cell>
          <cell r="L176">
            <v>5289.7907321582597</v>
          </cell>
          <cell r="M176">
            <v>5582.2641084633669</v>
          </cell>
          <cell r="N176">
            <v>481.98903999999999</v>
          </cell>
          <cell r="O176">
            <v>513.46733572802293</v>
          </cell>
          <cell r="P176">
            <v>547.1805904527356</v>
          </cell>
          <cell r="Q176">
            <v>583.2874862629028</v>
          </cell>
          <cell r="R176">
            <v>615.53754474380321</v>
          </cell>
          <cell r="S176">
            <v>0.11026664679132189</v>
          </cell>
          <cell r="T176">
            <v>0.11026664679132187</v>
          </cell>
          <cell r="U176">
            <v>0.11026664679132187</v>
          </cell>
          <cell r="V176">
            <v>0.11026664679132188</v>
          </cell>
          <cell r="W176">
            <v>0.11026664679132184</v>
          </cell>
        </row>
        <row r="177">
          <cell r="C177" t="str">
            <v>Inkster Academy</v>
          </cell>
          <cell r="D177">
            <v>113.69987680182764</v>
          </cell>
          <cell r="E177">
            <v>174.33981109613569</v>
          </cell>
          <cell r="F177">
            <v>191.18259355739806</v>
          </cell>
          <cell r="G177">
            <v>194.53002931787111</v>
          </cell>
          <cell r="H177">
            <v>194.53002931787111</v>
          </cell>
          <cell r="I177">
            <v>1322.4729999999995</v>
          </cell>
          <cell r="J177">
            <v>1574.842599999999</v>
          </cell>
          <cell r="K177">
            <v>1708.2961096774188</v>
          </cell>
          <cell r="L177">
            <v>1738.5455718709673</v>
          </cell>
          <cell r="M177">
            <v>1769.4000233083864</v>
          </cell>
          <cell r="N177">
            <v>-224.69058103571393</v>
          </cell>
          <cell r="O177">
            <v>-178.10749133730312</v>
          </cell>
          <cell r="P177">
            <v>-156.76771460257945</v>
          </cell>
          <cell r="Q177">
            <v>-157.35632412379093</v>
          </cell>
          <cell r="R177">
            <v>-157.95670583542659</v>
          </cell>
          <cell r="S177">
            <v>-0.16990182864656897</v>
          </cell>
          <cell r="T177">
            <v>-0.11309542384572478</v>
          </cell>
          <cell r="U177">
            <v>-9.1768466669506277E-2</v>
          </cell>
          <cell r="V177">
            <v>-9.051032464708364E-2</v>
          </cell>
          <cell r="W177">
            <v>-8.9271337037784435E-2</v>
          </cell>
        </row>
        <row r="178">
          <cell r="C178" t="str">
            <v>Lorain Preparatory Academy</v>
          </cell>
          <cell r="D178">
            <v>335.7416572944494</v>
          </cell>
          <cell r="E178">
            <v>342.32220972593251</v>
          </cell>
          <cell r="F178">
            <v>340.42755130627432</v>
          </cell>
          <cell r="G178">
            <v>340.42755130627432</v>
          </cell>
          <cell r="H178">
            <v>340.42755130627432</v>
          </cell>
          <cell r="I178">
            <v>3606.94569</v>
          </cell>
          <cell r="J178">
            <v>3666.3417838000005</v>
          </cell>
          <cell r="K178">
            <v>3726.9257994759996</v>
          </cell>
          <cell r="L178">
            <v>3788.7214954655187</v>
          </cell>
          <cell r="M178">
            <v>3851.7531053748294</v>
          </cell>
          <cell r="N178">
            <v>434.36123124999995</v>
          </cell>
          <cell r="O178">
            <v>441.51392015960437</v>
          </cell>
          <cell r="P178">
            <v>448.80966284740077</v>
          </cell>
          <cell r="Q178">
            <v>456.25132038895333</v>
          </cell>
          <cell r="R178">
            <v>463.84181108133691</v>
          </cell>
          <cell r="S178">
            <v>0.12042355737549237</v>
          </cell>
          <cell r="T178">
            <v>0.12042355737549236</v>
          </cell>
          <cell r="U178">
            <v>0.12042355737549236</v>
          </cell>
          <cell r="V178">
            <v>0.12042355737549242</v>
          </cell>
          <cell r="W178">
            <v>0.12042355737549243</v>
          </cell>
        </row>
        <row r="179">
          <cell r="C179" t="str">
            <v>North Metro Flex Academy</v>
          </cell>
          <cell r="D179">
            <v>124.70309068587547</v>
          </cell>
          <cell r="E179">
            <v>184.97625118404858</v>
          </cell>
          <cell r="F179">
            <v>211.66438680153246</v>
          </cell>
          <cell r="G179">
            <v>243.41404482176236</v>
          </cell>
          <cell r="H179">
            <v>279.9261515450267</v>
          </cell>
          <cell r="I179">
            <v>1866.8452750000001</v>
          </cell>
          <cell r="J179">
            <v>2129.4325075750003</v>
          </cell>
          <cell r="K179">
            <v>2437.4473313854755</v>
          </cell>
          <cell r="L179">
            <v>2798.7487197151627</v>
          </cell>
          <cell r="M179">
            <v>3222.5552482258863</v>
          </cell>
          <cell r="N179">
            <v>405.37500000000017</v>
          </cell>
          <cell r="O179">
            <v>579.34033692071387</v>
          </cell>
          <cell r="P179">
            <v>663.13985212871137</v>
          </cell>
          <cell r="Q179">
            <v>761.43668346769186</v>
          </cell>
          <cell r="R179">
            <v>876.73886662831637</v>
          </cell>
          <cell r="S179">
            <v>0.21714440153590134</v>
          </cell>
          <cell r="T179">
            <v>0.27206325387624858</v>
          </cell>
          <cell r="U179">
            <v>0.27206325387624863</v>
          </cell>
          <cell r="V179">
            <v>0.27206325387624852</v>
          </cell>
          <cell r="W179">
            <v>0.27206325387624852</v>
          </cell>
        </row>
        <row r="180">
          <cell r="C180" t="str">
            <v>Steam of Dayton</v>
          </cell>
          <cell r="D180">
            <v>243.47237399016248</v>
          </cell>
          <cell r="E180">
            <v>263.83261735305808</v>
          </cell>
          <cell r="F180">
            <v>275.54641465337755</v>
          </cell>
          <cell r="G180">
            <v>289.32373538604639</v>
          </cell>
          <cell r="H180">
            <v>303.78992215534868</v>
          </cell>
          <cell r="I180">
            <v>2492.3206944444478</v>
          </cell>
          <cell r="J180">
            <v>2644.7112436411144</v>
          </cell>
          <cell r="K180">
            <v>2807.9215218307445</v>
          </cell>
          <cell r="L180">
            <v>2982.7197297718371</v>
          </cell>
          <cell r="M180">
            <v>3169.9286104767502</v>
          </cell>
          <cell r="N180">
            <v>276.73854125000037</v>
          </cell>
          <cell r="O180">
            <v>293.65945290433808</v>
          </cell>
          <cell r="P180">
            <v>311.78174928613362</v>
          </cell>
          <cell r="Q180">
            <v>331.19072871103668</v>
          </cell>
          <cell r="R180">
            <v>351.97774567510805</v>
          </cell>
          <cell r="S180">
            <v>0.111036489753052</v>
          </cell>
          <cell r="T180">
            <v>0.11103648975305203</v>
          </cell>
          <cell r="U180">
            <v>0.111036489753052</v>
          </cell>
          <cell r="V180">
            <v>0.11103648975305203</v>
          </cell>
          <cell r="W180">
            <v>0.111036489753052</v>
          </cell>
        </row>
        <row r="181">
          <cell r="C181" t="str">
            <v>Star of Toledo</v>
          </cell>
          <cell r="D181">
            <v>208.38047029936823</v>
          </cell>
          <cell r="E181">
            <v>223.24298391412606</v>
          </cell>
          <cell r="F181">
            <v>233.15465855285791</v>
          </cell>
          <cell r="G181">
            <v>244.81239148050085</v>
          </cell>
          <cell r="H181">
            <v>257.05301105452583</v>
          </cell>
          <cell r="I181">
            <v>2232.9967799999995</v>
          </cell>
          <cell r="J181">
            <v>2358.4238023799999</v>
          </cell>
          <cell r="K181">
            <v>2492.7561433489805</v>
          </cell>
          <cell r="L181">
            <v>2636.6260805267575</v>
          </cell>
          <cell r="M181">
            <v>2790.710783244157</v>
          </cell>
          <cell r="N181">
            <v>170.70405279999997</v>
          </cell>
          <cell r="O181">
            <v>233.10095924332319</v>
          </cell>
          <cell r="P181">
            <v>246.37804604412258</v>
          </cell>
          <cell r="Q181">
            <v>260.59780600777862</v>
          </cell>
          <cell r="R181">
            <v>275.82716892885423</v>
          </cell>
          <cell r="S181">
            <v>7.6446170603076291E-2</v>
          </cell>
          <cell r="T181">
            <v>9.8837604593410941E-2</v>
          </cell>
          <cell r="U181">
            <v>9.8837604593410955E-2</v>
          </cell>
          <cell r="V181">
            <v>9.8837604593410969E-2</v>
          </cell>
          <cell r="W181">
            <v>9.8837604593410969E-2</v>
          </cell>
        </row>
        <row r="182">
          <cell r="C182" t="str">
            <v>Steam Academy of Warrensville Heights</v>
          </cell>
          <cell r="D182">
            <v>204.38047029936823</v>
          </cell>
          <cell r="E182">
            <v>223.24298391412606</v>
          </cell>
          <cell r="F182">
            <v>233.15465855285791</v>
          </cell>
          <cell r="G182">
            <v>244.81239148050085</v>
          </cell>
          <cell r="H182">
            <v>257.05301105452583</v>
          </cell>
          <cell r="I182">
            <v>1782.2704600000004</v>
          </cell>
          <cell r="J182">
            <v>1894.3117586600008</v>
          </cell>
          <cell r="K182">
            <v>2014.3079895248611</v>
          </cell>
          <cell r="L182">
            <v>2142.8239527811261</v>
          </cell>
          <cell r="M182">
            <v>2280.4645494285855</v>
          </cell>
          <cell r="N182">
            <v>204.39801749999998</v>
          </cell>
          <cell r="O182">
            <v>256.33845727813878</v>
          </cell>
          <cell r="P182">
            <v>272.57635928052531</v>
          </cell>
          <cell r="Q182">
            <v>289.96715232508132</v>
          </cell>
          <cell r="R182">
            <v>308.59269167580067</v>
          </cell>
          <cell r="S182">
            <v>0.11468406287786419</v>
          </cell>
          <cell r="T182">
            <v>0.13532010035109934</v>
          </cell>
          <cell r="U182">
            <v>0.13532010035109932</v>
          </cell>
          <cell r="V182">
            <v>0.13532010035109934</v>
          </cell>
          <cell r="W182">
            <v>0.13532010035109932</v>
          </cell>
        </row>
        <row r="183">
          <cell r="C183" t="str">
            <v>Steam Academy of Warren</v>
          </cell>
          <cell r="D183">
            <v>208.95951845397113</v>
          </cell>
          <cell r="E183">
            <v>202.94816719466007</v>
          </cell>
          <cell r="F183">
            <v>211.95878050259807</v>
          </cell>
          <cell r="G183">
            <v>222.55671952772801</v>
          </cell>
          <cell r="H183">
            <v>233.6845555041144</v>
          </cell>
          <cell r="I183">
            <v>2409.9500400000006</v>
          </cell>
          <cell r="J183">
            <v>2544.6432908399997</v>
          </cell>
          <cell r="K183">
            <v>2688.8997624896401</v>
          </cell>
          <cell r="L183">
            <v>2843.398443626405</v>
          </cell>
          <cell r="M183">
            <v>3008.8665311238792</v>
          </cell>
          <cell r="N183">
            <v>186.82178624999986</v>
          </cell>
          <cell r="O183">
            <v>302.85239193083316</v>
          </cell>
          <cell r="P183">
            <v>320.02117061500547</v>
          </cell>
          <cell r="Q183">
            <v>338.40893258575414</v>
          </cell>
          <cell r="R183">
            <v>358.10222565642562</v>
          </cell>
          <cell r="S183">
            <v>7.752102041501234E-2</v>
          </cell>
          <cell r="T183">
            <v>0.11901565654448173</v>
          </cell>
          <cell r="U183">
            <v>0.11901565654448172</v>
          </cell>
          <cell r="V183">
            <v>0.11901565654448175</v>
          </cell>
          <cell r="W183">
            <v>0.11901565654448168</v>
          </cell>
        </row>
        <row r="184">
          <cell r="C184" t="str">
            <v>Youngstown Academy of Excellence</v>
          </cell>
          <cell r="D184">
            <v>169.038566608574</v>
          </cell>
          <cell r="E184">
            <v>182.65335047519409</v>
          </cell>
          <cell r="F184">
            <v>190.76290245233827</v>
          </cell>
          <cell r="G184">
            <v>200.30104757495519</v>
          </cell>
          <cell r="H184">
            <v>210.31609995370297</v>
          </cell>
          <cell r="I184">
            <v>1925.6593400000004</v>
          </cell>
          <cell r="J184">
            <v>2031.4757761399999</v>
          </cell>
          <cell r="K184">
            <v>2144.8051792459401</v>
          </cell>
          <cell r="L184">
            <v>2266.1809699724022</v>
          </cell>
          <cell r="M184">
            <v>2396.1744418404428</v>
          </cell>
          <cell r="N184">
            <v>145.4174574999999</v>
          </cell>
          <cell r="O184">
            <v>258.90333227533267</v>
          </cell>
          <cell r="P184">
            <v>273.34670415971408</v>
          </cell>
          <cell r="Q184">
            <v>288.8155554478866</v>
          </cell>
          <cell r="R184">
            <v>305.38269517751939</v>
          </cell>
          <cell r="S184">
            <v>7.5515671167466131E-2</v>
          </cell>
          <cell r="T184">
            <v>0.12744593625786374</v>
          </cell>
          <cell r="U184">
            <v>0.12744593625786374</v>
          </cell>
          <cell r="V184">
            <v>0.12744593625786374</v>
          </cell>
          <cell r="W184">
            <v>0.12744593625786377</v>
          </cell>
        </row>
        <row r="185">
          <cell r="C185" t="str">
            <v>Broadway</v>
          </cell>
          <cell r="D185">
            <v>363.38291820843415</v>
          </cell>
          <cell r="E185">
            <v>392.70470352166723</v>
          </cell>
          <cell r="F185">
            <v>412.3399386977506</v>
          </cell>
          <cell r="G185">
            <v>432.95693563263808</v>
          </cell>
          <cell r="H185">
            <v>454.60478241427001</v>
          </cell>
          <cell r="I185">
            <v>3954.8098530191292</v>
          </cell>
          <cell r="J185">
            <v>4180.2406862130192</v>
          </cell>
          <cell r="K185">
            <v>4421.6771085636765</v>
          </cell>
          <cell r="L185">
            <v>4680.2555169012303</v>
          </cell>
          <cell r="M185">
            <v>4957.19299223075</v>
          </cell>
          <cell r="N185">
            <v>788.73915619018771</v>
          </cell>
          <cell r="O185">
            <v>873.03303039970729</v>
          </cell>
          <cell r="P185">
            <v>964.39607429452917</v>
          </cell>
          <cell r="Q185">
            <v>1063.3518850146411</v>
          </cell>
          <cell r="R185">
            <v>1170.46166881881</v>
          </cell>
          <cell r="S185">
            <v>0.19943794657739583</v>
          </cell>
          <cell r="T185">
            <v>0.20884755111806946</v>
          </cell>
          <cell r="U185">
            <v>0.21810639958913702</v>
          </cell>
          <cell r="V185">
            <v>0.22719953668655257</v>
          </cell>
          <cell r="W185">
            <v>0.23611379880776021</v>
          </cell>
        </row>
        <row r="186">
          <cell r="C186" t="str">
            <v>Chapelside</v>
          </cell>
          <cell r="D186">
            <v>296.39653971960746</v>
          </cell>
          <cell r="E186">
            <v>299.34854661212358</v>
          </cell>
          <cell r="F186">
            <v>314.31597394272973</v>
          </cell>
          <cell r="G186">
            <v>330.03177263986623</v>
          </cell>
          <cell r="H186">
            <v>346.53336127185958</v>
          </cell>
          <cell r="I186">
            <v>3248.8146120960005</v>
          </cell>
          <cell r="J186">
            <v>3417.4767687719741</v>
          </cell>
          <cell r="K186">
            <v>3598.1139385719416</v>
          </cell>
          <cell r="L186">
            <v>3791.5763474277064</v>
          </cell>
          <cell r="M186">
            <v>3998.7745873122312</v>
          </cell>
          <cell r="N186">
            <v>-77.485703653721288</v>
          </cell>
          <cell r="O186">
            <v>-49.946810389714955</v>
          </cell>
          <cell r="P186">
            <v>-19.443951011261788</v>
          </cell>
          <cell r="Q186">
            <v>14.253490169615588</v>
          </cell>
          <cell r="R186">
            <v>51.392906036621298</v>
          </cell>
          <cell r="S186">
            <v>-2.3850454059528722E-2</v>
          </cell>
          <cell r="T186">
            <v>-1.4615113362617733E-2</v>
          </cell>
          <cell r="U186">
            <v>-5.4039286535153231E-3</v>
          </cell>
          <cell r="V186">
            <v>3.7592517896377024E-3</v>
          </cell>
          <cell r="W186">
            <v>1.2852163810304932E-2</v>
          </cell>
        </row>
        <row r="187">
          <cell r="C187" t="str">
            <v>East</v>
          </cell>
          <cell r="D187">
            <v>266.14332583555955</v>
          </cell>
          <cell r="E187">
            <v>288.23530058923529</v>
          </cell>
          <cell r="F187">
            <v>308.41177163048178</v>
          </cell>
          <cell r="G187">
            <v>330.00059564461549</v>
          </cell>
          <cell r="H187">
            <v>353.10063733973851</v>
          </cell>
          <cell r="I187">
            <v>2903.6141913272704</v>
          </cell>
          <cell r="J187">
            <v>3104.639610875709</v>
          </cell>
          <cell r="K187">
            <v>3324.0387537708739</v>
          </cell>
          <cell r="L187">
            <v>3563.4909783266576</v>
          </cell>
          <cell r="M187">
            <v>3824.8291362068385</v>
          </cell>
          <cell r="N187">
            <v>220.44255125677157</v>
          </cell>
          <cell r="O187">
            <v>274.24310021973281</v>
          </cell>
          <cell r="P187">
            <v>334.07883544657722</v>
          </cell>
          <cell r="Q187">
            <v>400.52372928359659</v>
          </cell>
          <cell r="R187">
            <v>474.20466227596944</v>
          </cell>
          <cell r="S187">
            <v>7.5920055741291556E-2</v>
          </cell>
          <cell r="T187">
            <v>8.8333312265631542E-2</v>
          </cell>
          <cell r="U187">
            <v>0.10050389306309672</v>
          </cell>
          <cell r="V187">
            <v>0.11239644823562156</v>
          </cell>
          <cell r="W187">
            <v>0.12398061335263931</v>
          </cell>
        </row>
        <row r="188">
          <cell r="C188" t="str">
            <v>Lincoln Park</v>
          </cell>
          <cell r="D188">
            <v>239.35399325200362</v>
          </cell>
          <cell r="E188">
            <v>255.71469066527166</v>
          </cell>
          <cell r="F188">
            <v>268.50042519853525</v>
          </cell>
          <cell r="G188">
            <v>281.92544645846209</v>
          </cell>
          <cell r="H188">
            <v>296.02171878138512</v>
          </cell>
          <cell r="I188">
            <v>2713.3057856595092</v>
          </cell>
          <cell r="J188">
            <v>2870.6885454208423</v>
          </cell>
          <cell r="K188">
            <v>3039.2454811252301</v>
          </cell>
          <cell r="L188">
            <v>3219.7699592646291</v>
          </cell>
          <cell r="M188">
            <v>3413.1116753519259</v>
          </cell>
          <cell r="N188">
            <v>276.23126583394526</v>
          </cell>
          <cell r="O188">
            <v>324.21527398393636</v>
          </cell>
          <cell r="P188">
            <v>376.46396819968345</v>
          </cell>
          <cell r="Q188">
            <v>433.29729762159889</v>
          </cell>
          <cell r="R188">
            <v>495.05827090765501</v>
          </cell>
          <cell r="S188">
            <v>0.10180616843626535</v>
          </cell>
          <cell r="T188">
            <v>0.11293989886193191</v>
          </cell>
          <cell r="U188">
            <v>0.12386757520498276</v>
          </cell>
          <cell r="V188">
            <v>0.13457399227383335</v>
          </cell>
          <cell r="W188">
            <v>0.14504602192854107</v>
          </cell>
        </row>
        <row r="189">
          <cell r="C189" t="str">
            <v>Northcoast</v>
          </cell>
          <cell r="D189">
            <v>286.42944453506772</v>
          </cell>
          <cell r="E189">
            <v>297.31906494017693</v>
          </cell>
          <cell r="F189">
            <v>312.18501818718579</v>
          </cell>
          <cell r="G189">
            <v>327.79426909654507</v>
          </cell>
          <cell r="H189">
            <v>344.18398255137237</v>
          </cell>
          <cell r="I189">
            <v>2946.8090057722798</v>
          </cell>
          <cell r="J189">
            <v>3111.2647393820353</v>
          </cell>
          <cell r="K189">
            <v>3287.3968300780834</v>
          </cell>
          <cell r="L189">
            <v>3476.0342992135497</v>
          </cell>
          <cell r="M189">
            <v>3678.065028657636</v>
          </cell>
          <cell r="N189">
            <v>431.45009988158301</v>
          </cell>
          <cell r="O189">
            <v>480.17402513255638</v>
          </cell>
          <cell r="P189">
            <v>533.05938173059712</v>
          </cell>
          <cell r="Q189">
            <v>590.41567195443452</v>
          </cell>
          <cell r="R189">
            <v>652.57465355764441</v>
          </cell>
          <cell r="S189">
            <v>0.14641264467308476</v>
          </cell>
          <cell r="T189">
            <v>0.154334029841488</v>
          </cell>
          <cell r="U189">
            <v>0.162152429196671</v>
          </cell>
          <cell r="V189">
            <v>0.16985323536307326</v>
          </cell>
          <cell r="W189">
            <v>0.1774233594221718</v>
          </cell>
        </row>
        <row r="190">
          <cell r="C190" t="str">
            <v>Northwest</v>
          </cell>
          <cell r="D190">
            <v>265.69268305874999</v>
          </cell>
          <cell r="E190">
            <v>281.08321156460414</v>
          </cell>
          <cell r="F190">
            <v>295.13737214283447</v>
          </cell>
          <cell r="G190">
            <v>309.89424074997618</v>
          </cell>
          <cell r="H190">
            <v>325.38895278747503</v>
          </cell>
          <cell r="I190">
            <v>2869.8753198698696</v>
          </cell>
          <cell r="J190">
            <v>3025.8234764105814</v>
          </cell>
          <cell r="K190">
            <v>3192.8439520656834</v>
          </cell>
          <cell r="L190">
            <v>3371.7228814922973</v>
          </cell>
          <cell r="M190">
            <v>3563.3022149082012</v>
          </cell>
          <cell r="N190">
            <v>217.7007956490321</v>
          </cell>
          <cell r="O190">
            <v>254.81535266885814</v>
          </cell>
          <cell r="P190">
            <v>295.3160823789068</v>
          </cell>
          <cell r="Q190">
            <v>339.45842382302112</v>
          </cell>
          <cell r="R190">
            <v>387.51625263281289</v>
          </cell>
          <cell r="S190">
            <v>7.5857231198079869E-2</v>
          </cell>
          <cell r="T190">
            <v>8.4213555303343679E-2</v>
          </cell>
          <cell r="U190">
            <v>9.2493114857005551E-2</v>
          </cell>
          <cell r="V190">
            <v>0.10067803190064646</v>
          </cell>
          <cell r="W190">
            <v>0.10875200285047845</v>
          </cell>
        </row>
        <row r="191">
          <cell r="C191" t="str">
            <v>Pearl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</row>
        <row r="192">
          <cell r="C192" t="str">
            <v>Riverside</v>
          </cell>
          <cell r="D192">
            <v>297.05103915727437</v>
          </cell>
          <cell r="E192">
            <v>325.29412495070841</v>
          </cell>
          <cell r="F192">
            <v>348.06471369725801</v>
          </cell>
          <cell r="G192">
            <v>372.42924365606609</v>
          </cell>
          <cell r="H192">
            <v>398.49929071199062</v>
          </cell>
          <cell r="I192">
            <v>2983.2192172140603</v>
          </cell>
          <cell r="J192">
            <v>3197.2019130186554</v>
          </cell>
          <cell r="K192">
            <v>3430.7426272197918</v>
          </cell>
          <cell r="L192">
            <v>3685.6289626989114</v>
          </cell>
          <cell r="M192">
            <v>3963.8119092408228</v>
          </cell>
          <cell r="N192">
            <v>476.46215564788076</v>
          </cell>
          <cell r="O192">
            <v>553.14556220144789</v>
          </cell>
          <cell r="P192">
            <v>638.01126967448249</v>
          </cell>
          <cell r="Q192">
            <v>731.83060912223652</v>
          </cell>
          <cell r="R192">
            <v>835.44588063343008</v>
          </cell>
          <cell r="S192">
            <v>0.15971409439123774</v>
          </cell>
          <cell r="T192">
            <v>0.17300926786922646</v>
          </cell>
          <cell r="U192">
            <v>0.18596885251969911</v>
          </cell>
          <cell r="V192">
            <v>0.19856328906921</v>
          </cell>
          <cell r="W192">
            <v>0.21076829571195282</v>
          </cell>
        </row>
        <row r="193">
          <cell r="C193" t="str">
            <v>University</v>
          </cell>
          <cell r="D193">
            <v>207.79820826071753</v>
          </cell>
          <cell r="E193">
            <v>231.61765225920689</v>
          </cell>
          <cell r="F193">
            <v>247.83088791735136</v>
          </cell>
          <cell r="G193">
            <v>265.179050071566</v>
          </cell>
          <cell r="H193">
            <v>283.74158357657558</v>
          </cell>
          <cell r="I193">
            <v>2302.6955601651998</v>
          </cell>
          <cell r="J193">
            <v>2463.1371530850047</v>
          </cell>
          <cell r="K193">
            <v>2638.2431075976806</v>
          </cell>
          <cell r="L193">
            <v>2829.3537463528146</v>
          </cell>
          <cell r="M193">
            <v>3037.931897490168</v>
          </cell>
          <cell r="N193">
            <v>111.08451014022202</v>
          </cell>
          <cell r="O193">
            <v>145.98571661883642</v>
          </cell>
          <cell r="P193">
            <v>184.85768748006569</v>
          </cell>
          <cell r="Q193">
            <v>228.07896647068947</v>
          </cell>
          <cell r="R193">
            <v>276.06300855358802</v>
          </cell>
          <cell r="S193">
            <v>4.8241075399586303E-2</v>
          </cell>
          <cell r="T193">
            <v>5.9268204548006485E-2</v>
          </cell>
          <cell r="U193">
            <v>7.0068481159946086E-2</v>
          </cell>
          <cell r="V193">
            <v>8.0611682708355295E-2</v>
          </cell>
          <cell r="W193">
            <v>9.0872020133717132E-2</v>
          </cell>
        </row>
        <row r="194">
          <cell r="C194" t="str">
            <v>West</v>
          </cell>
          <cell r="D194">
            <v>253.14332583555958</v>
          </cell>
          <cell r="E194">
            <v>284.12743407252407</v>
          </cell>
          <cell r="F194">
            <v>298.33380577615026</v>
          </cell>
          <cell r="G194">
            <v>313.25049606495776</v>
          </cell>
          <cell r="H194">
            <v>328.91302086820571</v>
          </cell>
          <cell r="I194">
            <v>3040.7543576194789</v>
          </cell>
          <cell r="J194">
            <v>3204.386293648236</v>
          </cell>
          <cell r="K194">
            <v>3379.636097135035</v>
          </cell>
          <cell r="L194">
            <v>3567.3286366693965</v>
          </cell>
          <cell r="M194">
            <v>3768.3473465106981</v>
          </cell>
          <cell r="N194">
            <v>286.13722799688315</v>
          </cell>
          <cell r="O194">
            <v>326.83372033862435</v>
          </cell>
          <cell r="P194">
            <v>371.18282050882675</v>
          </cell>
          <cell r="Q194">
            <v>419.45912680075566</v>
          </cell>
          <cell r="R194">
            <v>471.95703924924828</v>
          </cell>
          <cell r="S194">
            <v>9.4100737627781261E-2</v>
          </cell>
          <cell r="T194">
            <v>0.1019957303482658</v>
          </cell>
          <cell r="U194">
            <v>0.10982922712403376</v>
          </cell>
          <cell r="V194">
            <v>0.1175835392593321</v>
          </cell>
          <cell r="W194">
            <v>0.125242446051651</v>
          </cell>
        </row>
        <row r="195">
          <cell r="C195" t="str">
            <v>Total</v>
          </cell>
          <cell r="D195">
            <v>8824.2245136748952</v>
          </cell>
          <cell r="E195">
            <v>9401.857483694972</v>
          </cell>
          <cell r="F195">
            <v>9810.6342887946321</v>
          </cell>
          <cell r="G195">
            <v>10242.021519186474</v>
          </cell>
          <cell r="H195">
            <v>10668.326321821498</v>
          </cell>
          <cell r="I195">
            <v>88076.367970871695</v>
          </cell>
          <cell r="J195">
            <v>93220.476937878106</v>
          </cell>
          <cell r="K195">
            <v>98560.195654177311</v>
          </cell>
          <cell r="L195">
            <v>103958.09456900592</v>
          </cell>
          <cell r="M195">
            <v>109544.072871843</v>
          </cell>
          <cell r="N195">
            <v>8460.0479599210721</v>
          </cell>
          <cell r="O195">
            <v>10298.705885220508</v>
          </cell>
          <cell r="P195">
            <v>11234.031042142366</v>
          </cell>
          <cell r="Q195">
            <v>12207.530376630291</v>
          </cell>
          <cell r="R195">
            <v>13247.657360925805</v>
          </cell>
          <cell r="S195">
            <v>9.6053551648711821E-2</v>
          </cell>
          <cell r="T195">
            <v>0.11047686327633295</v>
          </cell>
          <cell r="U195">
            <v>0.1139814198579691</v>
          </cell>
          <cell r="V195">
            <v>0.11742741560665201</v>
          </cell>
          <cell r="W195">
            <v>0.12093449708068101</v>
          </cell>
        </row>
        <row r="196">
          <cell r="C196" t="str">
            <v>Less: Shared Services</v>
          </cell>
          <cell r="N196">
            <v>-5874.000590085936</v>
          </cell>
          <cell r="O196">
            <v>-6628.980601887657</v>
          </cell>
          <cell r="P196">
            <v>-7411.8102139254079</v>
          </cell>
          <cell r="Q196">
            <v>-8223.3014182039151</v>
          </cell>
          <cell r="R196">
            <v>-9064.2875465679954</v>
          </cell>
        </row>
        <row r="197">
          <cell r="C197" t="str">
            <v>Actual Contribution</v>
          </cell>
          <cell r="N197">
            <v>2586.0473698351361</v>
          </cell>
          <cell r="O197">
            <v>3669.7252833328512</v>
          </cell>
          <cell r="P197">
            <v>3822.2208282169577</v>
          </cell>
          <cell r="Q197">
            <v>3984.2289584263763</v>
          </cell>
          <cell r="R197">
            <v>4183.3698143578094</v>
          </cell>
        </row>
        <row r="199">
          <cell r="C199" t="str">
            <v>% Growth</v>
          </cell>
          <cell r="E199">
            <v>6.5459913120401669E-2</v>
          </cell>
          <cell r="F199">
            <v>4.3478302644831102E-2</v>
          </cell>
          <cell r="G199">
            <v>4.3971390400777466E-2</v>
          </cell>
          <cell r="H199">
            <v>4.1623111398118473E-2</v>
          </cell>
          <cell r="J199">
            <v>5.8405098728726568E-2</v>
          </cell>
          <cell r="K199">
            <v>5.7280534188401289E-2</v>
          </cell>
          <cell r="L199">
            <v>5.4767534489972514E-2</v>
          </cell>
          <cell r="M199">
            <v>5.3732980832283284E-2</v>
          </cell>
          <cell r="O199">
            <v>0.21733422009070846</v>
          </cell>
          <cell r="P199">
            <v>9.0819678447573216E-2</v>
          </cell>
          <cell r="Q199">
            <v>8.6656279552373094E-2</v>
          </cell>
          <cell r="R199">
            <v>8.5203718705193499E-2</v>
          </cell>
        </row>
        <row r="200">
          <cell r="C200" t="str">
            <v>% Margin</v>
          </cell>
          <cell r="N200">
            <v>2.9361421564186033E-2</v>
          </cell>
          <cell r="O200">
            <v>3.936608569143394E-2</v>
          </cell>
          <cell r="P200">
            <v>3.8780572652556002E-2</v>
          </cell>
          <cell r="Q200">
            <v>3.8325336520877662E-2</v>
          </cell>
          <cell r="R200">
            <v>3.8188919808121308E-2</v>
          </cell>
        </row>
      </sheetData>
      <sheetData sheetId="6" refreshError="1"/>
      <sheetData sheetId="7" refreshError="1"/>
      <sheetData sheetId="8" refreshError="1">
        <row r="4">
          <cell r="D4" t="str">
            <v>Returns Waterfall</v>
          </cell>
        </row>
        <row r="5">
          <cell r="B5" t="str">
            <v>($ 000's)</v>
          </cell>
          <cell r="D5">
            <v>42916</v>
          </cell>
          <cell r="E5">
            <v>43281</v>
          </cell>
          <cell r="F5">
            <v>43646</v>
          </cell>
          <cell r="G5">
            <v>44012</v>
          </cell>
          <cell r="H5">
            <v>44377</v>
          </cell>
        </row>
        <row r="6">
          <cell r="B6" t="str">
            <v>TTM Adj. EBITDA</v>
          </cell>
          <cell r="D6">
            <v>4499.2039945008328</v>
          </cell>
          <cell r="E6">
            <v>8208.0537291232067</v>
          </cell>
          <cell r="F6">
            <v>12635.041703092465</v>
          </cell>
          <cell r="G6">
            <v>17078.783297441529</v>
          </cell>
          <cell r="H6">
            <v>21741.629452952573</v>
          </cell>
        </row>
        <row r="7">
          <cell r="B7" t="str">
            <v>Exit Multiple</v>
          </cell>
          <cell r="D7">
            <v>7.5</v>
          </cell>
          <cell r="E7">
            <v>7.5</v>
          </cell>
          <cell r="F7">
            <v>7.5</v>
          </cell>
          <cell r="G7">
            <v>7.5</v>
          </cell>
          <cell r="H7">
            <v>7.5</v>
          </cell>
        </row>
        <row r="8">
          <cell r="B8" t="str">
            <v>Total Enterprise Value</v>
          </cell>
          <cell r="D8">
            <v>33744.029958756248</v>
          </cell>
          <cell r="E8">
            <v>61560.402968424052</v>
          </cell>
          <cell r="F8">
            <v>94762.812773193495</v>
          </cell>
          <cell r="G8">
            <v>128090.87473081147</v>
          </cell>
          <cell r="H8">
            <v>163062.22089714429</v>
          </cell>
        </row>
        <row r="10">
          <cell r="B10" t="str">
            <v>Plus: Cash</v>
          </cell>
          <cell r="D10">
            <v>9792.3058849491863</v>
          </cell>
          <cell r="E10">
            <v>12270.514690709202</v>
          </cell>
          <cell r="F10">
            <v>15904.866203719144</v>
          </cell>
          <cell r="G10">
            <v>20842.750632146533</v>
          </cell>
          <cell r="H10">
            <v>26899.733725227481</v>
          </cell>
        </row>
        <row r="11">
          <cell r="B11" t="str">
            <v>Less: Debt</v>
          </cell>
          <cell r="D11">
            <v>-21458.708620167614</v>
          </cell>
          <cell r="E11">
            <v>-21458.708620167614</v>
          </cell>
          <cell r="F11">
            <v>-21458.708620167614</v>
          </cell>
          <cell r="G11">
            <v>-21458.708620167614</v>
          </cell>
          <cell r="H11">
            <v>-21458.708620167614</v>
          </cell>
        </row>
        <row r="12">
          <cell r="B12" t="str">
            <v>Total Equity Value</v>
          </cell>
          <cell r="D12">
            <v>22077.62722353782</v>
          </cell>
          <cell r="E12">
            <v>37086.43339924945</v>
          </cell>
          <cell r="F12">
            <v>50416.454194874532</v>
          </cell>
          <cell r="G12">
            <v>64823.479860451087</v>
          </cell>
          <cell r="H12">
            <v>81029.209144458568</v>
          </cell>
        </row>
        <row r="14">
          <cell r="B14" t="str">
            <v>MOIC</v>
          </cell>
          <cell r="D14">
            <v>0.33899664271260954</v>
          </cell>
          <cell r="E14">
            <v>0.56945324265311759</v>
          </cell>
          <cell r="F14">
            <v>0.7741324978671229</v>
          </cell>
          <cell r="G14">
            <v>0.99534890317438796</v>
          </cell>
          <cell r="H14">
            <v>1.2441839688435339</v>
          </cell>
        </row>
      </sheetData>
      <sheetData sheetId="9" refreshError="1"/>
      <sheetData sheetId="10" refreshError="1">
        <row r="4">
          <cell r="E4" t="str">
            <v>Original Budget</v>
          </cell>
          <cell r="G4" t="str">
            <v>Fiscal 2017</v>
          </cell>
          <cell r="V4" t="str">
            <v>Fiscal 2018</v>
          </cell>
          <cell r="AK4" t="str">
            <v>Fiscal 2019</v>
          </cell>
          <cell r="AZ4" t="str">
            <v>Fiscal 2020</v>
          </cell>
          <cell r="BO4" t="str">
            <v>Fiscal 2021</v>
          </cell>
        </row>
        <row r="5">
          <cell r="D5" t="str">
            <v>FY16</v>
          </cell>
          <cell r="E5" t="str">
            <v>FY17</v>
          </cell>
          <cell r="G5">
            <v>42576</v>
          </cell>
          <cell r="H5">
            <v>42613</v>
          </cell>
          <cell r="I5">
            <v>42643</v>
          </cell>
          <cell r="J5">
            <v>42674</v>
          </cell>
          <cell r="K5">
            <v>42704</v>
          </cell>
          <cell r="L5">
            <v>42735</v>
          </cell>
          <cell r="M5">
            <v>42766</v>
          </cell>
          <cell r="N5">
            <v>42794</v>
          </cell>
          <cell r="O5">
            <v>42825</v>
          </cell>
          <cell r="P5">
            <v>42855</v>
          </cell>
          <cell r="Q5">
            <v>42886</v>
          </cell>
          <cell r="R5">
            <v>42916</v>
          </cell>
          <cell r="T5" t="str">
            <v>FY17</v>
          </cell>
          <cell r="V5">
            <v>42947</v>
          </cell>
          <cell r="W5">
            <v>42978</v>
          </cell>
          <cell r="X5">
            <v>43008</v>
          </cell>
          <cell r="Y5">
            <v>43039</v>
          </cell>
          <cell r="Z5">
            <v>43069</v>
          </cell>
          <cell r="AA5">
            <v>43100</v>
          </cell>
          <cell r="AB5">
            <v>43131</v>
          </cell>
          <cell r="AC5">
            <v>43159</v>
          </cell>
          <cell r="AD5">
            <v>43190</v>
          </cell>
          <cell r="AE5">
            <v>43220</v>
          </cell>
          <cell r="AF5">
            <v>43251</v>
          </cell>
          <cell r="AG5">
            <v>43281</v>
          </cell>
          <cell r="AI5" t="str">
            <v>FY18</v>
          </cell>
          <cell r="AK5">
            <v>43312</v>
          </cell>
          <cell r="AL5">
            <v>43343</v>
          </cell>
          <cell r="AM5">
            <v>43373</v>
          </cell>
          <cell r="AN5">
            <v>43404</v>
          </cell>
          <cell r="AO5">
            <v>43434</v>
          </cell>
          <cell r="AP5">
            <v>43465</v>
          </cell>
          <cell r="AQ5">
            <v>43496</v>
          </cell>
          <cell r="AR5">
            <v>43524</v>
          </cell>
          <cell r="AS5">
            <v>43555</v>
          </cell>
          <cell r="AT5">
            <v>43585</v>
          </cell>
          <cell r="AU5">
            <v>43616</v>
          </cell>
          <cell r="AV5">
            <v>43646</v>
          </cell>
          <cell r="AX5" t="str">
            <v>FY19</v>
          </cell>
          <cell r="AZ5">
            <v>43677</v>
          </cell>
          <cell r="BA5">
            <v>43708</v>
          </cell>
          <cell r="BB5">
            <v>43738</v>
          </cell>
          <cell r="BC5">
            <v>43769</v>
          </cell>
          <cell r="BD5">
            <v>43799</v>
          </cell>
          <cell r="BE5">
            <v>43830</v>
          </cell>
          <cell r="BF5">
            <v>43861</v>
          </cell>
          <cell r="BG5">
            <v>43890</v>
          </cell>
          <cell r="BH5">
            <v>43921</v>
          </cell>
          <cell r="BI5">
            <v>43951</v>
          </cell>
          <cell r="BJ5">
            <v>43982</v>
          </cell>
          <cell r="BK5">
            <v>44012</v>
          </cell>
          <cell r="BM5" t="str">
            <v>FY20</v>
          </cell>
          <cell r="BO5">
            <v>44043</v>
          </cell>
          <cell r="BP5">
            <v>44074</v>
          </cell>
          <cell r="BQ5">
            <v>44104</v>
          </cell>
          <cell r="BR5">
            <v>44135</v>
          </cell>
          <cell r="BS5">
            <v>44165</v>
          </cell>
          <cell r="BT5">
            <v>44196</v>
          </cell>
          <cell r="BU5">
            <v>44227</v>
          </cell>
          <cell r="BV5">
            <v>44255</v>
          </cell>
          <cell r="BW5">
            <v>44286</v>
          </cell>
          <cell r="BX5">
            <v>44316</v>
          </cell>
          <cell r="BY5">
            <v>44347</v>
          </cell>
          <cell r="BZ5">
            <v>44377</v>
          </cell>
          <cell r="CB5" t="str">
            <v>FY21</v>
          </cell>
        </row>
        <row r="6">
          <cell r="B6" t="str">
            <v>Income Statement</v>
          </cell>
        </row>
        <row r="7">
          <cell r="B7" t="str">
            <v>Enrollment</v>
          </cell>
        </row>
        <row r="8">
          <cell r="B8" t="str">
            <v>Mosaica</v>
          </cell>
          <cell r="D8">
            <v>5382.4838749999999</v>
          </cell>
          <cell r="E8">
            <v>6069.5499999999993</v>
          </cell>
          <cell r="G8">
            <v>5838.9533333333329</v>
          </cell>
          <cell r="H8">
            <v>5838.9533333333329</v>
          </cell>
          <cell r="I8">
            <v>5838.9533333333329</v>
          </cell>
          <cell r="J8">
            <v>6665</v>
          </cell>
          <cell r="K8">
            <v>6627.9722222222217</v>
          </cell>
          <cell r="L8">
            <v>6591.1501543209879</v>
          </cell>
          <cell r="M8">
            <v>6554.5326534636488</v>
          </cell>
          <cell r="N8">
            <v>6518.1185831666289</v>
          </cell>
          <cell r="O8">
            <v>6481.9068132601496</v>
          </cell>
          <cell r="P8">
            <v>6445.8962198531472</v>
          </cell>
          <cell r="Q8">
            <v>6410.085685298408</v>
          </cell>
          <cell r="R8">
            <v>6374.4740981578607</v>
          </cell>
          <cell r="T8">
            <v>6348.833035811921</v>
          </cell>
          <cell r="V8">
            <v>6518.7929366381177</v>
          </cell>
          <cell r="W8">
            <v>6518.7929366381177</v>
          </cell>
          <cell r="X8">
            <v>6518.7929366381177</v>
          </cell>
          <cell r="Y8">
            <v>6975.3</v>
          </cell>
          <cell r="Z8">
            <v>6936.5483333333323</v>
          </cell>
          <cell r="AA8">
            <v>6898.0119537037017</v>
          </cell>
          <cell r="AB8">
            <v>6859.6896650720164</v>
          </cell>
          <cell r="AC8">
            <v>6821.5802780438389</v>
          </cell>
          <cell r="AD8">
            <v>6783.6826098324846</v>
          </cell>
          <cell r="AE8">
            <v>6745.9954842223042</v>
          </cell>
          <cell r="AF8">
            <v>6708.5177315321789</v>
          </cell>
          <cell r="AG8">
            <v>6671.2481885792249</v>
          </cell>
          <cell r="AI8">
            <v>6746.4127545194524</v>
          </cell>
          <cell r="AK8">
            <v>6671.2481885792249</v>
          </cell>
          <cell r="AL8">
            <v>6671.2481885792249</v>
          </cell>
          <cell r="AM8">
            <v>6671.2481885792249</v>
          </cell>
          <cell r="AN8">
            <v>7276.5590000000002</v>
          </cell>
          <cell r="AO8">
            <v>7236.1336722222213</v>
          </cell>
          <cell r="AP8">
            <v>7195.9329295987654</v>
          </cell>
          <cell r="AQ8">
            <v>7155.9555244343273</v>
          </cell>
          <cell r="AR8">
            <v>7116.2002159652484</v>
          </cell>
          <cell r="AS8">
            <v>7076.6657703209976</v>
          </cell>
          <cell r="AT8">
            <v>7037.35096048588</v>
          </cell>
          <cell r="AU8">
            <v>6998.2545662609591</v>
          </cell>
          <cell r="AV8">
            <v>6959.3753742261788</v>
          </cell>
          <cell r="AX8">
            <v>7005.5143816043537</v>
          </cell>
          <cell r="AZ8">
            <v>6959.3753742261788</v>
          </cell>
          <cell r="BA8">
            <v>6959.3753742261788</v>
          </cell>
          <cell r="BB8">
            <v>6959.3753742261788</v>
          </cell>
          <cell r="BC8">
            <v>7550.5879699999996</v>
          </cell>
          <cell r="BD8">
            <v>7508.6402590555563</v>
          </cell>
          <cell r="BE8">
            <v>7466.9255909496906</v>
          </cell>
          <cell r="BF8">
            <v>7425.4426709999707</v>
          </cell>
          <cell r="BG8">
            <v>7384.1902117166383</v>
          </cell>
          <cell r="BH8">
            <v>7343.1669327626569</v>
          </cell>
          <cell r="BI8">
            <v>7302.3715609139754</v>
          </cell>
          <cell r="BJ8">
            <v>7261.8028300200094</v>
          </cell>
          <cell r="BK8">
            <v>7221.4594809643404</v>
          </cell>
          <cell r="BM8">
            <v>7278.5594691717815</v>
          </cell>
          <cell r="BO8">
            <v>7221.4594809643404</v>
          </cell>
          <cell r="BP8">
            <v>7221.4594809643404</v>
          </cell>
          <cell r="BQ8">
            <v>7221.4594809643404</v>
          </cell>
          <cell r="BR8">
            <v>7814.0453075999985</v>
          </cell>
          <cell r="BS8">
            <v>7770.6339447800001</v>
          </cell>
          <cell r="BT8">
            <v>7727.4637561978898</v>
          </cell>
          <cell r="BU8">
            <v>7684.5334019967904</v>
          </cell>
          <cell r="BV8">
            <v>7641.8415497634742</v>
          </cell>
          <cell r="BW8">
            <v>7599.3868744870106</v>
          </cell>
          <cell r="BX8">
            <v>7557.1680585176391</v>
          </cell>
          <cell r="BY8">
            <v>7515.183791525872</v>
          </cell>
          <cell r="BZ8">
            <v>7473.4327704618418</v>
          </cell>
          <cell r="CB8">
            <v>7537.3389915186281</v>
          </cell>
        </row>
        <row r="9">
          <cell r="B9" t="str">
            <v>White Hat</v>
          </cell>
          <cell r="D9">
            <v>2545.0499999999997</v>
          </cell>
          <cell r="E9">
            <v>2566.9</v>
          </cell>
          <cell r="G9">
            <v>2258</v>
          </cell>
          <cell r="H9">
            <v>2258</v>
          </cell>
          <cell r="I9">
            <v>2258</v>
          </cell>
          <cell r="J9">
            <v>2605</v>
          </cell>
          <cell r="K9">
            <v>2590.5277777777778</v>
          </cell>
          <cell r="L9">
            <v>2576.1359567901236</v>
          </cell>
          <cell r="M9">
            <v>2561.8240903635124</v>
          </cell>
          <cell r="N9">
            <v>2547.5917343059368</v>
          </cell>
          <cell r="O9">
            <v>2533.4384468931262</v>
          </cell>
          <cell r="P9">
            <v>2519.363788854831</v>
          </cell>
          <cell r="Q9">
            <v>2505.3673233611935</v>
          </cell>
          <cell r="R9">
            <v>2491.4486160091869</v>
          </cell>
          <cell r="T9">
            <v>2475.3914778629742</v>
          </cell>
          <cell r="V9">
            <v>3672.6282786310771</v>
          </cell>
          <cell r="W9">
            <v>3672.6282786310771</v>
          </cell>
          <cell r="X9">
            <v>3672.6282786310771</v>
          </cell>
          <cell r="Y9">
            <v>3901.67</v>
          </cell>
          <cell r="Z9">
            <v>3879.9940555555559</v>
          </cell>
          <cell r="AA9">
            <v>3858.4385330246919</v>
          </cell>
          <cell r="AB9">
            <v>3837.0027633967766</v>
          </cell>
          <cell r="AC9">
            <v>3815.6860813779058</v>
          </cell>
          <cell r="AD9">
            <v>3794.4878253702509</v>
          </cell>
          <cell r="AE9">
            <v>3773.4073374515269</v>
          </cell>
          <cell r="AF9">
            <v>3752.4439633545744</v>
          </cell>
          <cell r="AG9">
            <v>3731.597052447049</v>
          </cell>
          <cell r="AI9">
            <v>3780.2177039892972</v>
          </cell>
          <cell r="AK9">
            <v>4940.8538205891482</v>
          </cell>
          <cell r="AL9">
            <v>4940.8538205891482</v>
          </cell>
          <cell r="AM9">
            <v>4940.8538205891482</v>
          </cell>
          <cell r="AN9">
            <v>5396.8228999999992</v>
          </cell>
          <cell r="AO9">
            <v>5366.8405505555556</v>
          </cell>
          <cell r="AP9">
            <v>5337.0247697191353</v>
          </cell>
          <cell r="AQ9">
            <v>5307.3746321095859</v>
          </cell>
          <cell r="AR9">
            <v>5277.8892174867542</v>
          </cell>
          <cell r="AS9">
            <v>5248.5676107229392</v>
          </cell>
          <cell r="AT9">
            <v>5219.4089017744782</v>
          </cell>
          <cell r="AU9">
            <v>5190.4121856535094</v>
          </cell>
          <cell r="AV9">
            <v>5161.5765623998786</v>
          </cell>
          <cell r="AX9">
            <v>5194.0398993491062</v>
          </cell>
          <cell r="AZ9">
            <v>6403.2082337495394</v>
          </cell>
          <cell r="BA9">
            <v>6403.2082337495394</v>
          </cell>
          <cell r="BB9">
            <v>6403.2082337495394</v>
          </cell>
          <cell r="BC9">
            <v>7090.9633030000005</v>
          </cell>
          <cell r="BD9">
            <v>7051.5690624277777</v>
          </cell>
          <cell r="BE9">
            <v>7012.3936787476232</v>
          </cell>
          <cell r="BF9">
            <v>6973.4359360879153</v>
          </cell>
          <cell r="BG9">
            <v>6934.6946253318711</v>
          </cell>
          <cell r="BH9">
            <v>6896.1685440800275</v>
          </cell>
          <cell r="BI9">
            <v>6857.856496612917</v>
          </cell>
          <cell r="BJ9">
            <v>6819.7572938539543</v>
          </cell>
          <cell r="BK9">
            <v>6781.8697533325458</v>
          </cell>
          <cell r="BM9">
            <v>6802.3611162269381</v>
          </cell>
          <cell r="BO9">
            <v>8060.185051866516</v>
          </cell>
          <cell r="BP9">
            <v>8060.185051866516</v>
          </cell>
          <cell r="BQ9">
            <v>8060.185051866516</v>
          </cell>
          <cell r="BR9">
            <v>8984.6266742100015</v>
          </cell>
          <cell r="BS9">
            <v>8934.7120815755006</v>
          </cell>
          <cell r="BT9">
            <v>8885.074792233414</v>
          </cell>
          <cell r="BU9">
            <v>8835.7132656098947</v>
          </cell>
          <cell r="BV9">
            <v>8786.6259696898414</v>
          </cell>
          <cell r="BW9">
            <v>8737.8113809693423</v>
          </cell>
          <cell r="BX9">
            <v>8689.2679844084014</v>
          </cell>
          <cell r="BY9">
            <v>8640.9942733839089</v>
          </cell>
          <cell r="BZ9">
            <v>8592.9887496428892</v>
          </cell>
          <cell r="CB9">
            <v>8605.6975272768959</v>
          </cell>
        </row>
        <row r="10">
          <cell r="B10" t="str">
            <v>Total Enrollment</v>
          </cell>
          <cell r="D10">
            <v>7927.5338749999992</v>
          </cell>
          <cell r="E10">
            <v>8636.4499999999989</v>
          </cell>
          <cell r="G10">
            <v>8096.9533333333329</v>
          </cell>
          <cell r="H10">
            <v>8096.9533333333329</v>
          </cell>
          <cell r="I10">
            <v>8096.9533333333329</v>
          </cell>
          <cell r="J10">
            <v>9270</v>
          </cell>
          <cell r="K10">
            <v>9218.5</v>
          </cell>
          <cell r="L10">
            <v>9167.2861111111124</v>
          </cell>
          <cell r="M10">
            <v>9116.3567438271602</v>
          </cell>
          <cell r="N10">
            <v>9065.7103174725653</v>
          </cell>
          <cell r="O10">
            <v>9015.3452601532754</v>
          </cell>
          <cell r="P10">
            <v>8965.2600087079772</v>
          </cell>
          <cell r="Q10">
            <v>8915.4530086596023</v>
          </cell>
          <cell r="R10">
            <v>8865.9227141670472</v>
          </cell>
          <cell r="T10">
            <v>8824.2245136748952</v>
          </cell>
          <cell r="V10">
            <v>10191.421215269194</v>
          </cell>
          <cell r="W10">
            <v>10191.421215269194</v>
          </cell>
          <cell r="X10">
            <v>10191.421215269194</v>
          </cell>
          <cell r="Y10">
            <v>10876.970000000001</v>
          </cell>
          <cell r="Z10">
            <v>10816.542388888887</v>
          </cell>
          <cell r="AA10">
            <v>10756.450486728394</v>
          </cell>
          <cell r="AB10">
            <v>10696.692428468792</v>
          </cell>
          <cell r="AC10">
            <v>10637.266359421745</v>
          </cell>
          <cell r="AD10">
            <v>10578.170435202735</v>
          </cell>
          <cell r="AE10">
            <v>10519.402821673832</v>
          </cell>
          <cell r="AF10">
            <v>10460.961694886753</v>
          </cell>
          <cell r="AG10">
            <v>10402.845241026274</v>
          </cell>
          <cell r="AI10">
            <v>10526.630458508751</v>
          </cell>
          <cell r="AK10">
            <v>11612.102009168373</v>
          </cell>
          <cell r="AL10">
            <v>11612.102009168373</v>
          </cell>
          <cell r="AM10">
            <v>11612.102009168373</v>
          </cell>
          <cell r="AN10">
            <v>12673.3819</v>
          </cell>
          <cell r="AO10">
            <v>12602.974222777777</v>
          </cell>
          <cell r="AP10">
            <v>12532.9576993179</v>
          </cell>
          <cell r="AQ10">
            <v>12463.330156543914</v>
          </cell>
          <cell r="AR10">
            <v>12394.089433452002</v>
          </cell>
          <cell r="AS10">
            <v>12325.233381043938</v>
          </cell>
          <cell r="AT10">
            <v>12256.759862260358</v>
          </cell>
          <cell r="AU10">
            <v>12188.666751914468</v>
          </cell>
          <cell r="AV10">
            <v>12120.951936626057</v>
          </cell>
          <cell r="AX10">
            <v>12199.55428095346</v>
          </cell>
          <cell r="AZ10">
            <v>13362.583607975717</v>
          </cell>
          <cell r="BA10">
            <v>13362.583607975717</v>
          </cell>
          <cell r="BB10">
            <v>13362.583607975717</v>
          </cell>
          <cell r="BC10">
            <v>14641.551273000001</v>
          </cell>
          <cell r="BD10">
            <v>14560.209321483333</v>
          </cell>
          <cell r="BE10">
            <v>14479.319269697313</v>
          </cell>
          <cell r="BF10">
            <v>14398.878607087885</v>
          </cell>
          <cell r="BG10">
            <v>14318.88483704851</v>
          </cell>
          <cell r="BH10">
            <v>14239.335476842683</v>
          </cell>
          <cell r="BI10">
            <v>14160.228057526892</v>
          </cell>
          <cell r="BJ10">
            <v>14081.560123873964</v>
          </cell>
          <cell r="BK10">
            <v>14003.329234296885</v>
          </cell>
          <cell r="BM10">
            <v>14080.920585398717</v>
          </cell>
          <cell r="BO10">
            <v>15281.644532830856</v>
          </cell>
          <cell r="BP10">
            <v>15281.644532830856</v>
          </cell>
          <cell r="BQ10">
            <v>15281.644532830856</v>
          </cell>
          <cell r="BR10">
            <v>16798.671981809999</v>
          </cell>
          <cell r="BS10">
            <v>16705.346026355503</v>
          </cell>
          <cell r="BT10">
            <v>16612.538548431305</v>
          </cell>
          <cell r="BU10">
            <v>16520.246667606683</v>
          </cell>
          <cell r="BV10">
            <v>16428.467519453316</v>
          </cell>
          <cell r="BW10">
            <v>16337.198255456353</v>
          </cell>
          <cell r="BX10">
            <v>16246.436042926041</v>
          </cell>
          <cell r="BY10">
            <v>16156.178064909782</v>
          </cell>
          <cell r="BZ10">
            <v>16066.42152010473</v>
          </cell>
          <cell r="CB10">
            <v>16143.036518795523</v>
          </cell>
        </row>
        <row r="11">
          <cell r="B11" t="str">
            <v>% Growth</v>
          </cell>
          <cell r="T11">
            <v>0.11311091857994682</v>
          </cell>
          <cell r="AI11">
            <v>0.19292414219466414</v>
          </cell>
          <cell r="AX11">
            <v>0.15892301235790729</v>
          </cell>
          <cell r="BM11">
            <v>0.15421598700392991</v>
          </cell>
          <cell r="CB11">
            <v>0.14644752243934445</v>
          </cell>
        </row>
        <row r="13">
          <cell r="B13" t="str">
            <v>Revenue</v>
          </cell>
        </row>
        <row r="14">
          <cell r="B14" t="str">
            <v>Mosaica</v>
          </cell>
          <cell r="D14">
            <v>46621.264800000004</v>
          </cell>
          <cell r="E14">
            <v>53796.887528071202</v>
          </cell>
          <cell r="G14">
            <v>5218.5389844434949</v>
          </cell>
          <cell r="H14">
            <v>4351.5074298154104</v>
          </cell>
          <cell r="I14">
            <v>4351.5074298154104</v>
          </cell>
          <cell r="J14">
            <v>5565.0532656827681</v>
          </cell>
          <cell r="K14">
            <v>4641.7548920878498</v>
          </cell>
          <cell r="L14">
            <v>4628.6888898195293</v>
          </cell>
          <cell r="M14">
            <v>5482.7270310807853</v>
          </cell>
          <cell r="N14">
            <v>4602.7742487156847</v>
          </cell>
          <cell r="O14">
            <v>4589.9248055772105</v>
          </cell>
          <cell r="P14">
            <v>4577.1467482339485</v>
          </cell>
          <cell r="Q14">
            <v>4564.4396800981494</v>
          </cell>
          <cell r="R14">
            <v>4551.8032067853264</v>
          </cell>
          <cell r="T14">
            <v>57125.866612155573</v>
          </cell>
          <cell r="V14">
            <v>5068.6620273131302</v>
          </cell>
          <cell r="W14">
            <v>5068.6620273131302</v>
          </cell>
          <cell r="X14">
            <v>5068.6620273131302</v>
          </cell>
          <cell r="Y14">
            <v>6650.779289563111</v>
          </cell>
          <cell r="Z14">
            <v>5438.1713315827674</v>
          </cell>
          <cell r="AA14">
            <v>5412.2958759082012</v>
          </cell>
          <cell r="AB14">
            <v>5386.5641727651628</v>
          </cell>
          <cell r="AC14">
            <v>5360.9754235284745</v>
          </cell>
          <cell r="AD14">
            <v>5335.5288340097659</v>
          </cell>
          <cell r="AE14">
            <v>5310.2236144328299</v>
          </cell>
          <cell r="AF14">
            <v>5285.0589794090984</v>
          </cell>
          <cell r="AG14">
            <v>5260.0341479132749</v>
          </cell>
          <cell r="AI14">
            <v>64645.617751052072</v>
          </cell>
          <cell r="AK14">
            <v>5260.0341479132749</v>
          </cell>
          <cell r="AL14">
            <v>5260.0341479132749</v>
          </cell>
          <cell r="AM14">
            <v>5260.0341479132749</v>
          </cell>
          <cell r="AN14">
            <v>7297.6307912099264</v>
          </cell>
          <cell r="AO14">
            <v>5741.7175087453479</v>
          </cell>
          <cell r="AP14">
            <v>5714.1556854198798</v>
          </cell>
          <cell r="AQ14">
            <v>5686.7469833351097</v>
          </cell>
          <cell r="AR14">
            <v>5659.4905518174755</v>
          </cell>
          <cell r="AS14">
            <v>5632.3855449193852</v>
          </cell>
          <cell r="AT14">
            <v>5605.4311213929495</v>
          </cell>
          <cell r="AU14">
            <v>5578.6264446638843</v>
          </cell>
          <cell r="AV14">
            <v>5551.9706828055369</v>
          </cell>
          <cell r="AX14">
            <v>68248.257758049323</v>
          </cell>
          <cell r="AZ14">
            <v>5551.9706828055369</v>
          </cell>
          <cell r="BA14">
            <v>5551.9706828055369</v>
          </cell>
          <cell r="BB14">
            <v>5551.9706828055369</v>
          </cell>
          <cell r="BC14">
            <v>7616.3661549418584</v>
          </cell>
          <cell r="BD14">
            <v>6038.6946606136244</v>
          </cell>
          <cell r="BE14">
            <v>6009.482964222223</v>
          </cell>
          <cell r="BF14">
            <v>5980.4335550329934</v>
          </cell>
          <cell r="BG14">
            <v>5951.5455314503724</v>
          </cell>
          <cell r="BH14">
            <v>5922.8179968876539</v>
          </cell>
          <cell r="BI14">
            <v>5894.2500597391754</v>
          </cell>
          <cell r="BJ14">
            <v>5865.8408333526277</v>
          </cell>
          <cell r="BK14">
            <v>5837.5894360015664</v>
          </cell>
          <cell r="BM14">
            <v>71772.933240658705</v>
          </cell>
          <cell r="BO14">
            <v>5837.5894360015664</v>
          </cell>
          <cell r="BP14">
            <v>5837.5894360015664</v>
          </cell>
          <cell r="BQ14">
            <v>5837.5894360015664</v>
          </cell>
          <cell r="BR14">
            <v>7967.983137624934</v>
          </cell>
          <cell r="BS14">
            <v>6339.134536122704</v>
          </cell>
          <cell r="BT14">
            <v>6308.2537293118094</v>
          </cell>
          <cell r="BU14">
            <v>6277.5444825387494</v>
          </cell>
          <cell r="BV14">
            <v>6247.005842692206</v>
          </cell>
          <cell r="BW14">
            <v>6216.6368619559216</v>
          </cell>
          <cell r="BX14">
            <v>6186.4365977792831</v>
          </cell>
          <cell r="BY14">
            <v>6156.4041128480731</v>
          </cell>
          <cell r="BZ14">
            <v>6126.5384750553676</v>
          </cell>
          <cell r="CB14">
            <v>75338.706083933735</v>
          </cell>
        </row>
        <row r="15">
          <cell r="B15" t="str">
            <v>White Hat</v>
          </cell>
          <cell r="D15">
            <v>28392.582129999995</v>
          </cell>
          <cell r="E15">
            <v>27669.339296434802</v>
          </cell>
          <cell r="G15">
            <v>1948.4043539499451</v>
          </cell>
          <cell r="H15">
            <v>1984.9974564678798</v>
          </cell>
          <cell r="I15">
            <v>2021.5905589858146</v>
          </cell>
          <cell r="J15">
            <v>3086.7415855329846</v>
          </cell>
          <cell r="K15">
            <v>2278.0496574051595</v>
          </cell>
          <cell r="L15">
            <v>2268.2756028444755</v>
          </cell>
          <cell r="M15">
            <v>2258.5558485869064</v>
          </cell>
          <cell r="N15">
            <v>2248.8900929641022</v>
          </cell>
          <cell r="O15">
            <v>2244.2915609836464</v>
          </cell>
          <cell r="P15">
            <v>2229.7193793197484</v>
          </cell>
          <cell r="Q15">
            <v>2220.2138263039842</v>
          </cell>
          <cell r="R15">
            <v>2174.1679793981489</v>
          </cell>
          <cell r="T15">
            <v>26963.897902742792</v>
          </cell>
          <cell r="V15">
            <v>3069.4269195583975</v>
          </cell>
          <cell r="W15">
            <v>3069.4269195583975</v>
          </cell>
          <cell r="X15">
            <v>3069.4269195583975</v>
          </cell>
          <cell r="Y15">
            <v>3837.9054847731286</v>
          </cell>
          <cell r="Z15">
            <v>3246.7003522613254</v>
          </cell>
          <cell r="AA15">
            <v>3231.9366225972403</v>
          </cell>
          <cell r="AB15">
            <v>3217.2549136535113</v>
          </cell>
          <cell r="AC15">
            <v>3202.6547697594706</v>
          </cell>
          <cell r="AD15">
            <v>3188.1357377759523</v>
          </cell>
          <cell r="AE15">
            <v>3173.6973670812299</v>
          </cell>
          <cell r="AF15">
            <v>3159.3392095570348</v>
          </cell>
          <cell r="AG15">
            <v>3145.0608195746408</v>
          </cell>
          <cell r="AI15">
            <v>38610.96603570872</v>
          </cell>
          <cell r="AK15">
            <v>4034.3667168894608</v>
          </cell>
          <cell r="AL15">
            <v>4034.3667168894608</v>
          </cell>
          <cell r="AM15">
            <v>4034.3667168894608</v>
          </cell>
          <cell r="AN15">
            <v>5502.9697251763837</v>
          </cell>
          <cell r="AO15">
            <v>4380.7913826302565</v>
          </cell>
          <cell r="AP15">
            <v>4360.1804412233823</v>
          </cell>
          <cell r="AQ15">
            <v>4339.6840050465444</v>
          </cell>
          <cell r="AR15">
            <v>4319.3014379595788</v>
          </cell>
          <cell r="AS15">
            <v>4299.0321073564301</v>
          </cell>
          <cell r="AT15">
            <v>4278.8753841455209</v>
          </cell>
          <cell r="AU15">
            <v>4258.8306427302277</v>
          </cell>
          <cell r="AV15">
            <v>4238.8972609894645</v>
          </cell>
          <cell r="AX15">
            <v>52081.662537926175</v>
          </cell>
          <cell r="AZ15">
            <v>5151.1204699916962</v>
          </cell>
          <cell r="BA15">
            <v>5151.1204699916962</v>
          </cell>
          <cell r="BB15">
            <v>5151.1204699916962</v>
          </cell>
          <cell r="BC15">
            <v>7358.7647981798173</v>
          </cell>
          <cell r="BD15">
            <v>5675.528125894396</v>
          </cell>
          <cell r="BE15">
            <v>5648.1774965619798</v>
          </cell>
          <cell r="BF15">
            <v>5620.9788151702987</v>
          </cell>
          <cell r="BG15">
            <v>5593.9312375641275</v>
          </cell>
          <cell r="BH15">
            <v>5567.0339242779901</v>
          </cell>
          <cell r="BI15">
            <v>5540.2860405101092</v>
          </cell>
          <cell r="BJ15">
            <v>5513.6867560964938</v>
          </cell>
          <cell r="BK15">
            <v>5487.2352454851789</v>
          </cell>
          <cell r="BM15">
            <v>67458.983849715471</v>
          </cell>
          <cell r="BO15">
            <v>6425.8736991646629</v>
          </cell>
          <cell r="BP15">
            <v>6425.8736991646629</v>
          </cell>
          <cell r="BQ15">
            <v>6425.8736991646629</v>
          </cell>
          <cell r="BR15">
            <v>9412.9503651203122</v>
          </cell>
          <cell r="BS15">
            <v>7137.4282261928674</v>
          </cell>
          <cell r="BT15">
            <v>7102.4092236180522</v>
          </cell>
          <cell r="BU15">
            <v>7067.5847710575417</v>
          </cell>
          <cell r="BV15">
            <v>7032.9537876779232</v>
          </cell>
          <cell r="BW15">
            <v>6998.5151986504115</v>
          </cell>
          <cell r="BX15">
            <v>6964.2679351174984</v>
          </cell>
          <cell r="BY15">
            <v>6930.2109341597697</v>
          </cell>
          <cell r="BZ15">
            <v>6896.3431387629153</v>
          </cell>
          <cell r="CB15">
            <v>84820.284677851276</v>
          </cell>
        </row>
        <row r="16">
          <cell r="B16" t="str">
            <v>PropCo</v>
          </cell>
          <cell r="D16">
            <v>2504.8014800000005</v>
          </cell>
          <cell r="E16">
            <v>2904.6287376</v>
          </cell>
          <cell r="G16">
            <v>242.05239479999992</v>
          </cell>
          <cell r="H16">
            <v>242.05239479999992</v>
          </cell>
          <cell r="I16">
            <v>242.05239479999992</v>
          </cell>
          <cell r="J16">
            <v>242.05239479999992</v>
          </cell>
          <cell r="K16">
            <v>242.05239479999992</v>
          </cell>
          <cell r="L16">
            <v>242.05239479999992</v>
          </cell>
          <cell r="M16">
            <v>242.05239479999992</v>
          </cell>
          <cell r="N16">
            <v>242.05239479999992</v>
          </cell>
          <cell r="O16">
            <v>242.05239479999992</v>
          </cell>
          <cell r="P16">
            <v>242.05239479999992</v>
          </cell>
          <cell r="Q16">
            <v>242.05239479999992</v>
          </cell>
          <cell r="R16">
            <v>242.05239479999992</v>
          </cell>
          <cell r="T16">
            <v>2904.6287375999991</v>
          </cell>
          <cell r="V16">
            <v>249.31396664399992</v>
          </cell>
          <cell r="W16">
            <v>249.31396664399992</v>
          </cell>
          <cell r="X16">
            <v>249.31396664399992</v>
          </cell>
          <cell r="Y16">
            <v>249.31396664399992</v>
          </cell>
          <cell r="Z16">
            <v>249.31396664399992</v>
          </cell>
          <cell r="AA16">
            <v>249.31396664399992</v>
          </cell>
          <cell r="AB16">
            <v>249.31396664399992</v>
          </cell>
          <cell r="AC16">
            <v>249.31396664399992</v>
          </cell>
          <cell r="AD16">
            <v>249.31396664399992</v>
          </cell>
          <cell r="AE16">
            <v>249.31396664399992</v>
          </cell>
          <cell r="AF16">
            <v>249.31396664399992</v>
          </cell>
          <cell r="AG16">
            <v>249.31396664399992</v>
          </cell>
          <cell r="AI16">
            <v>2991.7675997279985</v>
          </cell>
          <cell r="AK16">
            <v>256.79338564331994</v>
          </cell>
          <cell r="AL16">
            <v>256.79338564331994</v>
          </cell>
          <cell r="AM16">
            <v>256.79338564331994</v>
          </cell>
          <cell r="AN16">
            <v>256.79338564331994</v>
          </cell>
          <cell r="AO16">
            <v>256.79338564331994</v>
          </cell>
          <cell r="AP16">
            <v>256.79338564331994</v>
          </cell>
          <cell r="AQ16">
            <v>256.79338564331994</v>
          </cell>
          <cell r="AR16">
            <v>256.79338564331994</v>
          </cell>
          <cell r="AS16">
            <v>256.79338564331994</v>
          </cell>
          <cell r="AT16">
            <v>256.79338564331994</v>
          </cell>
          <cell r="AU16">
            <v>256.79338564331994</v>
          </cell>
          <cell r="AV16">
            <v>256.79338564331994</v>
          </cell>
          <cell r="AX16">
            <v>3081.5206277198399</v>
          </cell>
          <cell r="AZ16">
            <v>264.49718721261956</v>
          </cell>
          <cell r="BA16">
            <v>264.49718721261956</v>
          </cell>
          <cell r="BB16">
            <v>264.49718721261956</v>
          </cell>
          <cell r="BC16">
            <v>264.49718721261956</v>
          </cell>
          <cell r="BD16">
            <v>264.49718721261956</v>
          </cell>
          <cell r="BE16">
            <v>264.49718721261956</v>
          </cell>
          <cell r="BF16">
            <v>264.49718721261956</v>
          </cell>
          <cell r="BG16">
            <v>264.49718721261956</v>
          </cell>
          <cell r="BH16">
            <v>264.49718721261956</v>
          </cell>
          <cell r="BI16">
            <v>264.49718721261956</v>
          </cell>
          <cell r="BJ16">
            <v>264.49718721261956</v>
          </cell>
          <cell r="BK16">
            <v>264.49718721261956</v>
          </cell>
          <cell r="BM16">
            <v>3173.9662465514357</v>
          </cell>
          <cell r="BO16">
            <v>272.43210282899815</v>
          </cell>
          <cell r="BP16">
            <v>272.43210282899815</v>
          </cell>
          <cell r="BQ16">
            <v>272.43210282899815</v>
          </cell>
          <cell r="BR16">
            <v>272.43210282899815</v>
          </cell>
          <cell r="BS16">
            <v>272.43210282899815</v>
          </cell>
          <cell r="BT16">
            <v>272.43210282899815</v>
          </cell>
          <cell r="BU16">
            <v>272.43210282899815</v>
          </cell>
          <cell r="BV16">
            <v>272.43210282899815</v>
          </cell>
          <cell r="BW16">
            <v>272.43210282899815</v>
          </cell>
          <cell r="BX16">
            <v>272.43210282899815</v>
          </cell>
          <cell r="BY16">
            <v>272.43210282899815</v>
          </cell>
          <cell r="BZ16">
            <v>272.43210282899815</v>
          </cell>
          <cell r="CB16">
            <v>3269.1852339479788</v>
          </cell>
        </row>
        <row r="17">
          <cell r="B17" t="str">
            <v>Capital Education</v>
          </cell>
          <cell r="D17">
            <v>8400.6985700000005</v>
          </cell>
          <cell r="E17">
            <v>9284.8356750595958</v>
          </cell>
          <cell r="G17">
            <v>723.70399999999995</v>
          </cell>
          <cell r="H17">
            <v>614.47668999999996</v>
          </cell>
          <cell r="I17">
            <v>1014.832036629919</v>
          </cell>
          <cell r="J17">
            <v>779.84351781498037</v>
          </cell>
          <cell r="K17">
            <v>815.59045144310767</v>
          </cell>
          <cell r="L17">
            <v>345.27178256060364</v>
          </cell>
          <cell r="M17">
            <v>601.8921102194987</v>
          </cell>
          <cell r="N17">
            <v>897.1830326034933</v>
          </cell>
          <cell r="O17">
            <v>787.86229015895515</v>
          </cell>
          <cell r="P17">
            <v>730.31060694135726</v>
          </cell>
          <cell r="Q17">
            <v>918.21267899125837</v>
          </cell>
          <cell r="R17">
            <v>902.01444466940632</v>
          </cell>
          <cell r="T17">
            <v>9131.1936420325801</v>
          </cell>
          <cell r="V17">
            <v>796.07439999999997</v>
          </cell>
          <cell r="W17">
            <v>675.92435899999998</v>
          </cell>
          <cell r="X17">
            <v>1116.3152402929111</v>
          </cell>
          <cell r="Y17">
            <v>857.82786959647854</v>
          </cell>
          <cell r="Z17">
            <v>897.14949658741853</v>
          </cell>
          <cell r="AA17">
            <v>379.79896081666402</v>
          </cell>
          <cell r="AB17">
            <v>662.08132124144868</v>
          </cell>
          <cell r="AC17">
            <v>986.90133586384275</v>
          </cell>
          <cell r="AD17">
            <v>866.64851917485078</v>
          </cell>
          <cell r="AE17">
            <v>803.34166763549308</v>
          </cell>
          <cell r="AF17">
            <v>1010.0339468903843</v>
          </cell>
          <cell r="AG17">
            <v>992.21588913634707</v>
          </cell>
          <cell r="AI17">
            <v>10044.313006235838</v>
          </cell>
          <cell r="AK17">
            <v>875.68184000000008</v>
          </cell>
          <cell r="AL17">
            <v>743.51679490000004</v>
          </cell>
          <cell r="AM17">
            <v>1227.9467643222024</v>
          </cell>
          <cell r="AN17">
            <v>943.61065655612651</v>
          </cell>
          <cell r="AO17">
            <v>986.86444624616047</v>
          </cell>
          <cell r="AP17">
            <v>417.77885689833045</v>
          </cell>
          <cell r="AQ17">
            <v>728.28945336559366</v>
          </cell>
          <cell r="AR17">
            <v>1085.5914694502271</v>
          </cell>
          <cell r="AS17">
            <v>953.31337109233596</v>
          </cell>
          <cell r="AT17">
            <v>883.67583439904251</v>
          </cell>
          <cell r="AU17">
            <v>1111.0373415794229</v>
          </cell>
          <cell r="AV17">
            <v>1091.4374780499818</v>
          </cell>
          <cell r="AX17">
            <v>11048.744306859426</v>
          </cell>
          <cell r="AZ17">
            <v>963.25002400000017</v>
          </cell>
          <cell r="BA17">
            <v>817.86847439000007</v>
          </cell>
          <cell r="BB17">
            <v>1350.7414407544227</v>
          </cell>
          <cell r="BC17">
            <v>1037.9717222117392</v>
          </cell>
          <cell r="BD17">
            <v>1085.5508908707766</v>
          </cell>
          <cell r="BE17">
            <v>459.5567425881635</v>
          </cell>
          <cell r="BF17">
            <v>801.11839870215306</v>
          </cell>
          <cell r="BG17">
            <v>1194.1506163952499</v>
          </cell>
          <cell r="BH17">
            <v>1048.6447082015695</v>
          </cell>
          <cell r="BI17">
            <v>972.04341783894688</v>
          </cell>
          <cell r="BJ17">
            <v>1222.1410757373653</v>
          </cell>
          <cell r="BK17">
            <v>1200.5812258549802</v>
          </cell>
          <cell r="BM17">
            <v>12153.618737545366</v>
          </cell>
          <cell r="BO17">
            <v>1059.5750264000003</v>
          </cell>
          <cell r="BP17">
            <v>899.65532182900017</v>
          </cell>
          <cell r="BQ17">
            <v>1485.815584829865</v>
          </cell>
          <cell r="BR17">
            <v>1141.7688944329132</v>
          </cell>
          <cell r="BS17">
            <v>1194.1059799578543</v>
          </cell>
          <cell r="BT17">
            <v>505.51241684697987</v>
          </cell>
          <cell r="BU17">
            <v>881.23023857236842</v>
          </cell>
          <cell r="BV17">
            <v>1313.5656780347749</v>
          </cell>
          <cell r="BW17">
            <v>1153.5091790217266</v>
          </cell>
          <cell r="BX17">
            <v>1069.2477596228416</v>
          </cell>
          <cell r="BY17">
            <v>1344.3551833111019</v>
          </cell>
          <cell r="BZ17">
            <v>1320.6393484404782</v>
          </cell>
          <cell r="CB17">
            <v>13368.980611299905</v>
          </cell>
        </row>
        <row r="18">
          <cell r="B18" t="str">
            <v>Revenue</v>
          </cell>
          <cell r="D18">
            <v>85919.346980000002</v>
          </cell>
          <cell r="E18">
            <v>93655.691237165607</v>
          </cell>
          <cell r="G18">
            <v>8132.6997331934399</v>
          </cell>
          <cell r="H18">
            <v>7193.0339710832905</v>
          </cell>
          <cell r="I18">
            <v>7629.9824202311447</v>
          </cell>
          <cell r="J18">
            <v>9673.690763830733</v>
          </cell>
          <cell r="K18">
            <v>7977.447395736117</v>
          </cell>
          <cell r="L18">
            <v>7484.2886700246081</v>
          </cell>
          <cell r="M18">
            <v>8585.2273846871904</v>
          </cell>
          <cell r="N18">
            <v>7990.8997690832803</v>
          </cell>
          <cell r="O18">
            <v>7864.131051519812</v>
          </cell>
          <cell r="P18">
            <v>7779.229129295054</v>
          </cell>
          <cell r="Q18">
            <v>7944.9185801933918</v>
          </cell>
          <cell r="R18">
            <v>7870.0380256528815</v>
          </cell>
          <cell r="T18">
            <v>96125.586894530934</v>
          </cell>
          <cell r="V18">
            <v>9183.4773135155265</v>
          </cell>
          <cell r="W18">
            <v>9063.3272725155275</v>
          </cell>
          <cell r="X18">
            <v>9503.7181538084387</v>
          </cell>
          <cell r="Y18">
            <v>11595.826610576718</v>
          </cell>
          <cell r="Z18">
            <v>9831.3351470755115</v>
          </cell>
          <cell r="AA18">
            <v>9273.3454259661066</v>
          </cell>
          <cell r="AB18">
            <v>9515.2143743041233</v>
          </cell>
          <cell r="AC18">
            <v>9799.8454957957874</v>
          </cell>
          <cell r="AD18">
            <v>9639.6270576045681</v>
          </cell>
          <cell r="AE18">
            <v>9536.5766157935541</v>
          </cell>
          <cell r="AF18">
            <v>9703.7461025005177</v>
          </cell>
          <cell r="AG18">
            <v>9646.6248232682628</v>
          </cell>
          <cell r="AI18">
            <v>116292.66439272463</v>
          </cell>
          <cell r="AK18">
            <v>10426.876090446054</v>
          </cell>
          <cell r="AL18">
            <v>10294.711045346055</v>
          </cell>
          <cell r="AM18">
            <v>10779.141014768258</v>
          </cell>
          <cell r="AN18">
            <v>14001.004558585755</v>
          </cell>
          <cell r="AO18">
            <v>11366.166723265083</v>
          </cell>
          <cell r="AP18">
            <v>10748.908369184912</v>
          </cell>
          <cell r="AQ18">
            <v>11011.513827390567</v>
          </cell>
          <cell r="AR18">
            <v>11321.176844870603</v>
          </cell>
          <cell r="AS18">
            <v>11141.52440901147</v>
          </cell>
          <cell r="AT18">
            <v>11024.775725580832</v>
          </cell>
          <cell r="AU18">
            <v>11205.287814616855</v>
          </cell>
          <cell r="AV18">
            <v>11139.098807488303</v>
          </cell>
          <cell r="AX18">
            <v>134460.18523055475</v>
          </cell>
          <cell r="AZ18">
            <v>11930.838364009853</v>
          </cell>
          <cell r="BA18">
            <v>11785.456814399851</v>
          </cell>
          <cell r="BB18">
            <v>12318.329780764274</v>
          </cell>
          <cell r="BC18">
            <v>16277.599862546034</v>
          </cell>
          <cell r="BD18">
            <v>13064.270864591415</v>
          </cell>
          <cell r="BE18">
            <v>12381.714390584984</v>
          </cell>
          <cell r="BF18">
            <v>12667.027956118063</v>
          </cell>
          <cell r="BG18">
            <v>13004.124572622368</v>
          </cell>
          <cell r="BH18">
            <v>12802.993816579832</v>
          </cell>
          <cell r="BI18">
            <v>12671.076705300849</v>
          </cell>
          <cell r="BJ18">
            <v>12866.165852399105</v>
          </cell>
          <cell r="BK18">
            <v>12789.903094554344</v>
          </cell>
          <cell r="BM18">
            <v>154559.50207447095</v>
          </cell>
          <cell r="BO18">
            <v>13595.470264395226</v>
          </cell>
          <cell r="BP18">
            <v>13435.550559824227</v>
          </cell>
          <cell r="BQ18">
            <v>14021.710822825091</v>
          </cell>
          <cell r="BR18">
            <v>18795.13450000716</v>
          </cell>
          <cell r="BS18">
            <v>14943.100845102423</v>
          </cell>
          <cell r="BT18">
            <v>14188.60747260584</v>
          </cell>
          <cell r="BU18">
            <v>14498.791594997658</v>
          </cell>
          <cell r="BV18">
            <v>14865.957411233901</v>
          </cell>
          <cell r="BW18">
            <v>14641.093342457058</v>
          </cell>
          <cell r="BX18">
            <v>14492.384395348621</v>
          </cell>
          <cell r="BY18">
            <v>14703.402333147942</v>
          </cell>
          <cell r="BZ18">
            <v>14615.953065087759</v>
          </cell>
          <cell r="CB18">
            <v>176797.15660703287</v>
          </cell>
        </row>
        <row r="19">
          <cell r="B19" t="str">
            <v>% Growth</v>
          </cell>
          <cell r="T19">
            <v>0.11878861133461238</v>
          </cell>
          <cell r="AI19">
            <v>0.20979926520834691</v>
          </cell>
          <cell r="AX19">
            <v>0.15622241465272246</v>
          </cell>
          <cell r="BM19">
            <v>0.14948154957136572</v>
          </cell>
          <cell r="CB19">
            <v>0.14387762793029202</v>
          </cell>
        </row>
        <row r="21">
          <cell r="B21" t="str">
            <v>Run-Rate Rev/Student</v>
          </cell>
        </row>
        <row r="22">
          <cell r="B22" t="str">
            <v>Mosaica</v>
          </cell>
          <cell r="G22">
            <v>10.724947475744274</v>
          </cell>
          <cell r="H22">
            <v>8.9430564309673528</v>
          </cell>
          <cell r="I22">
            <v>8.9430564309673528</v>
          </cell>
          <cell r="J22">
            <v>10.019600778423589</v>
          </cell>
          <cell r="K22">
            <v>8.4039366547584571</v>
          </cell>
          <cell r="L22">
            <v>8.4270977564395135</v>
          </cell>
          <cell r="M22">
            <v>10.037744542809195</v>
          </cell>
          <cell r="N22">
            <v>8.4738088575484021</v>
          </cell>
          <cell r="O22">
            <v>8.4973603067310766</v>
          </cell>
          <cell r="P22">
            <v>8.5210433282555584</v>
          </cell>
          <cell r="Q22">
            <v>8.5448586571628553</v>
          </cell>
          <cell r="R22">
            <v>8.5688070326003594</v>
          </cell>
          <cell r="T22">
            <v>8.9978530369164176</v>
          </cell>
          <cell r="V22">
            <v>9.330553205011876</v>
          </cell>
          <cell r="W22">
            <v>9.330553205011876</v>
          </cell>
          <cell r="X22">
            <v>9.330553205011876</v>
          </cell>
          <cell r="Y22">
            <v>11.441708811772589</v>
          </cell>
          <cell r="Z22">
            <v>9.4078571708926155</v>
          </cell>
          <cell r="AA22">
            <v>9.4154012702205563</v>
          </cell>
          <cell r="AB22">
            <v>9.4229875153547979</v>
          </cell>
          <cell r="AC22">
            <v>9.4306161417467766</v>
          </cell>
          <cell r="AD22">
            <v>9.4382873861632888</v>
          </cell>
          <cell r="AE22">
            <v>9.4460014866938611</v>
          </cell>
          <cell r="AF22">
            <v>9.4537586827581244</v>
          </cell>
          <cell r="AG22">
            <v>9.4615592151132439</v>
          </cell>
          <cell r="AI22">
            <v>9.5822209673942176</v>
          </cell>
          <cell r="AK22">
            <v>9.4615592151132439</v>
          </cell>
          <cell r="AL22">
            <v>9.4615592151132439</v>
          </cell>
          <cell r="AM22">
            <v>9.4615592151132439</v>
          </cell>
          <cell r="AN22">
            <v>12.034750146947083</v>
          </cell>
          <cell r="AO22">
            <v>9.5217436860566949</v>
          </cell>
          <cell r="AP22">
            <v>9.5289754498673336</v>
          </cell>
          <cell r="AQ22">
            <v>9.5362476145931208</v>
          </cell>
          <cell r="AR22">
            <v>9.5435604059374821</v>
          </cell>
          <cell r="AS22">
            <v>9.5509140508647761</v>
          </cell>
          <cell r="AT22">
            <v>9.558308777607305</v>
          </cell>
          <cell r="AU22">
            <v>9.565744815672419</v>
          </cell>
          <cell r="AV22">
            <v>9.5732223958496299</v>
          </cell>
          <cell r="AX22">
            <v>9.7420766042906308</v>
          </cell>
          <cell r="AZ22">
            <v>9.5732223958496299</v>
          </cell>
          <cell r="BA22">
            <v>9.5732223958496299</v>
          </cell>
          <cell r="BB22">
            <v>9.5732223958496299</v>
          </cell>
          <cell r="BC22">
            <v>12.104539967276523</v>
          </cell>
          <cell r="BD22">
            <v>9.6507934096283527</v>
          </cell>
          <cell r="BE22">
            <v>9.6577627153633898</v>
          </cell>
          <cell r="BF22">
            <v>9.6647709557673327</v>
          </cell>
          <cell r="BG22">
            <v>9.6718183483523053</v>
          </cell>
          <cell r="BH22">
            <v>9.6789051118455713</v>
          </cell>
          <cell r="BI22">
            <v>9.6860314661963471</v>
          </cell>
          <cell r="BJ22">
            <v>9.6931976325825939</v>
          </cell>
          <cell r="BK22">
            <v>9.700403833417937</v>
          </cell>
          <cell r="BM22">
            <v>9.860870622085562</v>
          </cell>
          <cell r="BO22">
            <v>9.700403833417937</v>
          </cell>
          <cell r="BP22">
            <v>9.700403833417937</v>
          </cell>
          <cell r="BQ22">
            <v>9.700403833417937</v>
          </cell>
          <cell r="BR22">
            <v>12.236401746801054</v>
          </cell>
          <cell r="BS22">
            <v>9.7893704650150148</v>
          </cell>
          <cell r="BT22">
            <v>9.7961047945422646</v>
          </cell>
          <cell r="BU22">
            <v>9.8028767460221733</v>
          </cell>
          <cell r="BV22">
            <v>9.8096865296332556</v>
          </cell>
          <cell r="BW22">
            <v>9.816534356728198</v>
          </cell>
          <cell r="BX22">
            <v>9.8234204398404295</v>
          </cell>
          <cell r="BY22">
            <v>9.8303449926907263</v>
          </cell>
          <cell r="BZ22">
            <v>9.8373082301938108</v>
          </cell>
          <cell r="CB22">
            <v>9.9953983983881347</v>
          </cell>
        </row>
        <row r="23">
          <cell r="B23" t="str">
            <v>White Hat</v>
          </cell>
          <cell r="G23">
            <v>10.35467327165604</v>
          </cell>
          <cell r="H23">
            <v>10.549145029944446</v>
          </cell>
          <cell r="I23">
            <v>10.743616788232849</v>
          </cell>
          <cell r="J23">
            <v>14.21915509650511</v>
          </cell>
          <cell r="K23">
            <v>10.552519885469808</v>
          </cell>
          <cell r="L23">
            <v>10.565943603399363</v>
          </cell>
          <cell r="M23">
            <v>10.579442314166513</v>
          </cell>
          <cell r="N23">
            <v>10.593016436725662</v>
          </cell>
          <cell r="O23">
            <v>10.630413683360301</v>
          </cell>
          <cell r="P23">
            <v>10.620392604753253</v>
          </cell>
          <cell r="Q23">
            <v>10.634195499885511</v>
          </cell>
          <cell r="R23">
            <v>10.471825742314078</v>
          </cell>
          <cell r="T23">
            <v>10.892781260611331</v>
          </cell>
          <cell r="V23">
            <v>10.029090950753616</v>
          </cell>
          <cell r="W23">
            <v>10.029090950753616</v>
          </cell>
          <cell r="X23">
            <v>10.029090950753616</v>
          </cell>
          <cell r="Y23">
            <v>11.803885468857578</v>
          </cell>
          <cell r="Z23">
            <v>10.041356679748153</v>
          </cell>
          <cell r="AA23">
            <v>10.051537465018026</v>
          </cell>
          <cell r="AB23">
            <v>10.061775126183266</v>
          </cell>
          <cell r="AC23">
            <v>10.072069980986299</v>
          </cell>
          <cell r="AD23">
            <v>10.082422348944657</v>
          </cell>
          <cell r="AE23">
            <v>10.09283255136088</v>
          </cell>
          <cell r="AF23">
            <v>10.103300911332502</v>
          </cell>
          <cell r="AG23">
            <v>10.113827753762068</v>
          </cell>
          <cell r="AI23">
            <v>10.213953020473458</v>
          </cell>
          <cell r="AK23">
            <v>9.7983875582258833</v>
          </cell>
          <cell r="AL23">
            <v>9.7983875582258833</v>
          </cell>
          <cell r="AM23">
            <v>9.7983875582258833</v>
          </cell>
          <cell r="AN23">
            <v>12.23602069693942</v>
          </cell>
          <cell r="AO23">
            <v>9.7952409981923676</v>
          </cell>
          <cell r="AP23">
            <v>9.8036204725042104</v>
          </cell>
          <cell r="AQ23">
            <v>9.8120467595216994</v>
          </cell>
          <cell r="AR23">
            <v>9.8205201207683412</v>
          </cell>
          <cell r="AS23">
            <v>9.8290408192286502</v>
          </cell>
          <cell r="AT23">
            <v>9.8376091193563369</v>
          </cell>
          <cell r="AU23">
            <v>9.8462252870825004</v>
          </cell>
          <cell r="AV23">
            <v>9.8548895898238964</v>
          </cell>
          <cell r="AX23">
            <v>10.027197238984016</v>
          </cell>
          <cell r="AZ23">
            <v>9.6535117059131039</v>
          </cell>
          <cell r="BA23">
            <v>9.6535117059131039</v>
          </cell>
          <cell r="BB23">
            <v>9.6535117059131039</v>
          </cell>
          <cell r="BC23">
            <v>12.453199065463814</v>
          </cell>
          <cell r="BD23">
            <v>9.6583238294605174</v>
          </cell>
          <cell r="BE23">
            <v>9.6654770202303553</v>
          </cell>
          <cell r="BF23">
            <v>9.6726701729597995</v>
          </cell>
          <cell r="BG23">
            <v>9.6799035109000275</v>
          </cell>
          <cell r="BH23">
            <v>9.6871772585494167</v>
          </cell>
          <cell r="BI23">
            <v>9.6944916416605338</v>
          </cell>
          <cell r="BJ23">
            <v>9.7018468872471342</v>
          </cell>
          <cell r="BK23">
            <v>9.7092432235912014</v>
          </cell>
          <cell r="BM23">
            <v>9.9169953927898646</v>
          </cell>
          <cell r="BO23">
            <v>9.5668379688279366</v>
          </cell>
          <cell r="BP23">
            <v>9.5668379688279366</v>
          </cell>
          <cell r="BQ23">
            <v>9.5668379688279366</v>
          </cell>
          <cell r="BR23">
            <v>12.572075443677315</v>
          </cell>
          <cell r="BS23">
            <v>9.5861106583315312</v>
          </cell>
          <cell r="BT23">
            <v>9.5923684016612434</v>
          </cell>
          <cell r="BU23">
            <v>9.5986611044508958</v>
          </cell>
          <cell r="BV23">
            <v>9.604988962004736</v>
          </cell>
          <cell r="BW23">
            <v>9.6113521707180922</v>
          </cell>
          <cell r="BX23">
            <v>9.6177509280834812</v>
          </cell>
          <cell r="BY23">
            <v>9.6241854326967253</v>
          </cell>
          <cell r="BZ23">
            <v>9.630655884263108</v>
          </cell>
          <cell r="CB23">
            <v>9.8562939737310273</v>
          </cell>
        </row>
        <row r="24">
          <cell r="B24" t="str">
            <v>Total</v>
          </cell>
          <cell r="G24">
            <v>12.05297755595989</v>
          </cell>
          <cell r="H24">
            <v>10.660356321636963</v>
          </cell>
          <cell r="I24">
            <v>11.307930930741902</v>
          </cell>
          <cell r="J24">
            <v>12.522577040557584</v>
          </cell>
          <cell r="K24">
            <v>10.384484324872094</v>
          </cell>
          <cell r="L24">
            <v>9.7969522224729371</v>
          </cell>
          <cell r="M24">
            <v>11.300866290254023</v>
          </cell>
          <cell r="N24">
            <v>10.57730656186826</v>
          </cell>
          <cell r="O24">
            <v>10.467660405124995</v>
          </cell>
          <cell r="P24">
            <v>10.412497736916594</v>
          </cell>
          <cell r="Q24">
            <v>10.693682403991996</v>
          </cell>
          <cell r="R24">
            <v>10.652073038819317</v>
          </cell>
          <cell r="T24">
            <v>10.893375020724504</v>
          </cell>
          <cell r="V24">
            <v>10.813185465936556</v>
          </cell>
          <cell r="W24">
            <v>10.671713490483336</v>
          </cell>
          <cell r="X24">
            <v>11.190256534077411</v>
          </cell>
          <cell r="Y24">
            <v>12.793077422013722</v>
          </cell>
          <cell r="Z24">
            <v>10.906999438757346</v>
          </cell>
          <cell r="AA24">
            <v>10.345433677112519</v>
          </cell>
          <cell r="AB24">
            <v>10.674568167236202</v>
          </cell>
          <cell r="AC24">
            <v>11.05529766539965</v>
          </cell>
          <cell r="AD24">
            <v>10.935305438670392</v>
          </cell>
          <cell r="AE24">
            <v>10.878841824912007</v>
          </cell>
          <cell r="AF24">
            <v>11.131381284659872</v>
          </cell>
          <cell r="AG24">
            <v>11.127676630494514</v>
          </cell>
          <cell r="AI24">
            <v>11.047472869034216</v>
          </cell>
          <cell r="AK24">
            <v>10.775182045986313</v>
          </cell>
          <cell r="AL24">
            <v>10.638602076231676</v>
          </cell>
          <cell r="AM24">
            <v>11.139214250364889</v>
          </cell>
          <cell r="AN24">
            <v>13.257081340145604</v>
          </cell>
          <cell r="AO24">
            <v>10.822366075515061</v>
          </cell>
          <cell r="AP24">
            <v>10.291816467013129</v>
          </cell>
          <cell r="AQ24">
            <v>10.602155625260973</v>
          </cell>
          <cell r="AR24">
            <v>10.96120234309211</v>
          </cell>
          <cell r="AS24">
            <v>10.847526271897133</v>
          </cell>
          <cell r="AT24">
            <v>10.793823995387642</v>
          </cell>
          <cell r="AU24">
            <v>11.031842654512001</v>
          </cell>
          <cell r="AV24">
            <v>11.027944536761133</v>
          </cell>
          <cell r="AX24">
            <v>11.021729329937944</v>
          </cell>
          <cell r="AZ24">
            <v>10.714249921150309</v>
          </cell>
          <cell r="BA24">
            <v>10.583692938571078</v>
          </cell>
          <cell r="BB24">
            <v>11.062228810373323</v>
          </cell>
          <cell r="BC24">
            <v>13.340881352562429</v>
          </cell>
          <cell r="BD24">
            <v>10.767101414111112</v>
          </cell>
          <cell r="BE24">
            <v>10.261571688523578</v>
          </cell>
          <cell r="BF24">
            <v>10.556678726258045</v>
          </cell>
          <cell r="BG24">
            <v>10.898159783205172</v>
          </cell>
          <cell r="BH24">
            <v>10.789543237380345</v>
          </cell>
          <cell r="BI24">
            <v>10.738027653642643</v>
          </cell>
          <cell r="BJ24">
            <v>10.964267373117892</v>
          </cell>
          <cell r="BK24">
            <v>10.960167726311292</v>
          </cell>
          <cell r="BM24">
            <v>10.976519691101888</v>
          </cell>
          <cell r="BO24">
            <v>10.675921876224974</v>
          </cell>
          <cell r="BP24">
            <v>10.550344000707115</v>
          </cell>
          <cell r="BQ24">
            <v>11.010629746845158</v>
          </cell>
          <cell r="BR24">
            <v>13.426157391745475</v>
          </cell>
          <cell r="BS24">
            <v>10.734121272215846</v>
          </cell>
          <cell r="BT24">
            <v>10.249083195496798</v>
          </cell>
          <cell r="BU24">
            <v>10.531652622422827</v>
          </cell>
          <cell r="BV24">
            <v>10.858681050047393</v>
          </cell>
          <cell r="BW24">
            <v>10.754176901220264</v>
          </cell>
          <cell r="BX24">
            <v>10.704416173780221</v>
          </cell>
          <cell r="BY24">
            <v>10.920950938328284</v>
          </cell>
          <cell r="BZ24">
            <v>10.916646034810981</v>
          </cell>
          <cell r="CB24">
            <v>10.95191455468653</v>
          </cell>
        </row>
        <row r="26">
          <cell r="B26" t="str">
            <v>School Contribution</v>
          </cell>
        </row>
        <row r="27">
          <cell r="B27" t="str">
            <v>Mosaica</v>
          </cell>
          <cell r="D27">
            <v>1386.626163333337</v>
          </cell>
          <cell r="E27">
            <v>4402.5448741841028</v>
          </cell>
          <cell r="G27">
            <v>80.748864524651836</v>
          </cell>
          <cell r="H27">
            <v>365.35048887549419</v>
          </cell>
          <cell r="I27">
            <v>365.35048887549419</v>
          </cell>
          <cell r="J27">
            <v>935.70193994449528</v>
          </cell>
          <cell r="K27">
            <v>501.67202847154681</v>
          </cell>
          <cell r="L27">
            <v>495.44051820685581</v>
          </cell>
          <cell r="M27">
            <v>204.6420030927932</v>
          </cell>
          <cell r="N27">
            <v>483.08116385132178</v>
          </cell>
          <cell r="O27">
            <v>476.95293616785443</v>
          </cell>
          <cell r="P27">
            <v>470.85875419373946</v>
          </cell>
          <cell r="Q27">
            <v>464.79842878614755</v>
          </cell>
          <cell r="R27">
            <v>458.77177185304208</v>
          </cell>
          <cell r="T27">
            <v>5303.3693868434366</v>
          </cell>
          <cell r="V27">
            <v>322.59365601015503</v>
          </cell>
          <cell r="W27">
            <v>621.02755867238238</v>
          </cell>
          <cell r="X27">
            <v>621.02755867238238</v>
          </cell>
          <cell r="Y27">
            <v>1015.1629142575281</v>
          </cell>
          <cell r="Z27">
            <v>712.85871468150174</v>
          </cell>
          <cell r="AA27">
            <v>706.1932689214857</v>
          </cell>
          <cell r="AB27">
            <v>401.13095075346439</v>
          </cell>
          <cell r="AC27">
            <v>692.9732624404852</v>
          </cell>
          <cell r="AD27">
            <v>686.41829141514199</v>
          </cell>
          <cell r="AE27">
            <v>679.89973689549424</v>
          </cell>
          <cell r="AF27">
            <v>673.41739656762252</v>
          </cell>
          <cell r="AG27">
            <v>666.97106924157242</v>
          </cell>
          <cell r="AI27">
            <v>7799.6743785292147</v>
          </cell>
          <cell r="AK27">
            <v>453.32939759535395</v>
          </cell>
          <cell r="AL27">
            <v>650.10604157656655</v>
          </cell>
          <cell r="AM27">
            <v>650.10604157656655</v>
          </cell>
          <cell r="AN27">
            <v>1034.5922751038686</v>
          </cell>
          <cell r="AO27">
            <v>740.75584653835028</v>
          </cell>
          <cell r="AP27">
            <v>735.31449174841998</v>
          </cell>
          <cell r="AQ27">
            <v>533.12672272610996</v>
          </cell>
          <cell r="AR27">
            <v>724.52230347200918</v>
          </cell>
          <cell r="AS27">
            <v>719.17113503244741</v>
          </cell>
          <cell r="AT27">
            <v>713.84969530643878</v>
          </cell>
          <cell r="AU27">
            <v>708.55781913446344</v>
          </cell>
          <cell r="AV27">
            <v>703.29534227455474</v>
          </cell>
          <cell r="AX27">
            <v>8366.7271120851492</v>
          </cell>
          <cell r="AZ27">
            <v>487.40651289532258</v>
          </cell>
          <cell r="BA27">
            <v>691.59651654586582</v>
          </cell>
          <cell r="BB27">
            <v>691.59651654586582</v>
          </cell>
          <cell r="BC27">
            <v>1086.1367999962697</v>
          </cell>
          <cell r="BD27">
            <v>784.43700712649877</v>
          </cell>
          <cell r="BE27">
            <v>778.67461895720817</v>
          </cell>
          <cell r="BF27">
            <v>568.75424040498206</v>
          </cell>
          <cell r="BG27">
            <v>767.24570456996241</v>
          </cell>
          <cell r="BH27">
            <v>761.57882363709734</v>
          </cell>
          <cell r="BI27">
            <v>755.94342537608156</v>
          </cell>
          <cell r="BJ27">
            <v>750.33933488318257</v>
          </cell>
          <cell r="BK27">
            <v>744.76637822635485</v>
          </cell>
          <cell r="BM27">
            <v>8868.4758791646909</v>
          </cell>
          <cell r="BO27">
            <v>655.83282772440384</v>
          </cell>
          <cell r="BP27">
            <v>716.50661970010196</v>
          </cell>
          <cell r="BQ27">
            <v>716.50661970010196</v>
          </cell>
          <cell r="BR27">
            <v>1074.3186517839074</v>
          </cell>
          <cell r="BS27">
            <v>800.0884253217024</v>
          </cell>
          <cell r="BT27">
            <v>794.24984071345864</v>
          </cell>
          <cell r="BU27">
            <v>727.76990071067428</v>
          </cell>
          <cell r="BV27">
            <v>782.6698010372138</v>
          </cell>
          <cell r="BW27">
            <v>776.92798656388391</v>
          </cell>
          <cell r="BX27">
            <v>771.21807105985067</v>
          </cell>
          <cell r="BY27">
            <v>765.53987730861706</v>
          </cell>
          <cell r="BZ27">
            <v>759.89322907822441</v>
          </cell>
          <cell r="CB27">
            <v>9341.52185070214</v>
          </cell>
        </row>
        <row r="28">
          <cell r="B28" t="str">
            <v>White Hat</v>
          </cell>
          <cell r="D28">
            <v>-867.37066666666942</v>
          </cell>
          <cell r="E28">
            <v>2566.2537709841999</v>
          </cell>
          <cell r="G28">
            <v>-71.023633033389473</v>
          </cell>
          <cell r="H28">
            <v>-34.430530515454613</v>
          </cell>
          <cell r="I28">
            <v>2.1625720024802675</v>
          </cell>
          <cell r="J28">
            <v>1067.3135985496504</v>
          </cell>
          <cell r="K28">
            <v>258.62167042182534</v>
          </cell>
          <cell r="L28">
            <v>248.84761586114143</v>
          </cell>
          <cell r="M28">
            <v>239.12786160357246</v>
          </cell>
          <cell r="N28">
            <v>229.46210598076789</v>
          </cell>
          <cell r="O28">
            <v>224.86357400031204</v>
          </cell>
          <cell r="P28">
            <v>210.29139233641428</v>
          </cell>
          <cell r="Q28">
            <v>200.78583932064947</v>
          </cell>
          <cell r="R28">
            <v>154.73999241481488</v>
          </cell>
          <cell r="T28">
            <v>2730.7620589427843</v>
          </cell>
          <cell r="V28">
            <v>193.41354013555008</v>
          </cell>
          <cell r="W28">
            <v>193.41354013555008</v>
          </cell>
          <cell r="X28">
            <v>193.41354013555008</v>
          </cell>
          <cell r="Y28">
            <v>961.89210535028155</v>
          </cell>
          <cell r="Z28">
            <v>370.68697283847746</v>
          </cell>
          <cell r="AA28">
            <v>355.92324317439284</v>
          </cell>
          <cell r="AB28">
            <v>341.24153423066412</v>
          </cell>
          <cell r="AC28">
            <v>326.64139033662292</v>
          </cell>
          <cell r="AD28">
            <v>312.122358353104</v>
          </cell>
          <cell r="AE28">
            <v>297.68398765838242</v>
          </cell>
          <cell r="AF28">
            <v>283.3258301341873</v>
          </cell>
          <cell r="AG28">
            <v>269.04744015179313</v>
          </cell>
          <cell r="AI28">
            <v>4098.805482634556</v>
          </cell>
          <cell r="AK28">
            <v>190.12619696576672</v>
          </cell>
          <cell r="AL28">
            <v>190.12619696576672</v>
          </cell>
          <cell r="AM28">
            <v>190.12619696576672</v>
          </cell>
          <cell r="AN28">
            <v>1658.7292052526891</v>
          </cell>
          <cell r="AO28">
            <v>536.55086270656193</v>
          </cell>
          <cell r="AP28">
            <v>515.93992129968672</v>
          </cell>
          <cell r="AQ28">
            <v>495.44348512284989</v>
          </cell>
          <cell r="AR28">
            <v>475.06091803588436</v>
          </cell>
          <cell r="AS28">
            <v>454.79158743273547</v>
          </cell>
          <cell r="AT28">
            <v>434.63486422182598</v>
          </cell>
          <cell r="AU28">
            <v>414.59012280653258</v>
          </cell>
          <cell r="AV28">
            <v>394.6567410657691</v>
          </cell>
          <cell r="AX28">
            <v>5950.7762988418353</v>
          </cell>
          <cell r="AZ28">
            <v>222.04811055917835</v>
          </cell>
          <cell r="BA28">
            <v>222.04811055917835</v>
          </cell>
          <cell r="BB28">
            <v>222.04811055917835</v>
          </cell>
          <cell r="BC28">
            <v>2429.6924387472968</v>
          </cell>
          <cell r="BD28">
            <v>746.45576646187885</v>
          </cell>
          <cell r="BE28">
            <v>719.10513712946226</v>
          </cell>
          <cell r="BF28">
            <v>691.90645573778113</v>
          </cell>
          <cell r="BG28">
            <v>664.85887813160969</v>
          </cell>
          <cell r="BH28">
            <v>637.96156484547259</v>
          </cell>
          <cell r="BI28">
            <v>611.21368107759145</v>
          </cell>
          <cell r="BJ28">
            <v>584.61439666397644</v>
          </cell>
          <cell r="BK28">
            <v>558.16288605265981</v>
          </cell>
          <cell r="BM28">
            <v>8310.1155365252635</v>
          </cell>
          <cell r="BO28">
            <v>290.74389552419757</v>
          </cell>
          <cell r="BP28">
            <v>290.74389552419757</v>
          </cell>
          <cell r="BQ28">
            <v>290.74389552419757</v>
          </cell>
          <cell r="BR28">
            <v>3277.8205614798462</v>
          </cell>
          <cell r="BS28">
            <v>1002.2984225524021</v>
          </cell>
          <cell r="BT28">
            <v>967.27941997758614</v>
          </cell>
          <cell r="BU28">
            <v>932.45496741707564</v>
          </cell>
          <cell r="BV28">
            <v>897.82398403745663</v>
          </cell>
          <cell r="BW28">
            <v>863.38539500994636</v>
          </cell>
          <cell r="BX28">
            <v>829.13813147703343</v>
          </cell>
          <cell r="BY28">
            <v>795.08113051930331</v>
          </cell>
          <cell r="BZ28">
            <v>761.21333512244996</v>
          </cell>
          <cell r="CB28">
            <v>11198.727034165691</v>
          </cell>
        </row>
        <row r="29">
          <cell r="B29" t="str">
            <v>Contribution Profit</v>
          </cell>
          <cell r="D29">
            <v>519.25549666666757</v>
          </cell>
          <cell r="E29">
            <v>6968.7986451683028</v>
          </cell>
          <cell r="G29">
            <v>9.7252314912623632</v>
          </cell>
          <cell r="H29">
            <v>330.91995836003957</v>
          </cell>
          <cell r="I29">
            <v>367.51306087797445</v>
          </cell>
          <cell r="J29">
            <v>2003.0155384941456</v>
          </cell>
          <cell r="K29">
            <v>760.29369889337215</v>
          </cell>
          <cell r="L29">
            <v>744.28813406799725</v>
          </cell>
          <cell r="M29">
            <v>443.76986469636563</v>
          </cell>
          <cell r="N29">
            <v>712.54326983208966</v>
          </cell>
          <cell r="O29">
            <v>701.81651016816647</v>
          </cell>
          <cell r="P29">
            <v>681.15014653015373</v>
          </cell>
          <cell r="Q29">
            <v>665.58426810679703</v>
          </cell>
          <cell r="R29">
            <v>613.51176426785696</v>
          </cell>
          <cell r="T29">
            <v>8034.1314457862209</v>
          </cell>
          <cell r="V29">
            <v>516.00719614570517</v>
          </cell>
          <cell r="W29">
            <v>814.44109880793246</v>
          </cell>
          <cell r="X29">
            <v>814.44109880793246</v>
          </cell>
          <cell r="Y29">
            <v>1977.0550196078098</v>
          </cell>
          <cell r="Z29">
            <v>1083.5456875199793</v>
          </cell>
          <cell r="AA29">
            <v>1062.1165120958785</v>
          </cell>
          <cell r="AB29">
            <v>742.3724849841285</v>
          </cell>
          <cell r="AC29">
            <v>1019.6146527771082</v>
          </cell>
          <cell r="AD29">
            <v>998.540649768246</v>
          </cell>
          <cell r="AE29">
            <v>977.58372455387666</v>
          </cell>
          <cell r="AF29">
            <v>956.74322670180982</v>
          </cell>
          <cell r="AG29">
            <v>936.01850939336555</v>
          </cell>
          <cell r="AI29">
            <v>11898.479861163771</v>
          </cell>
          <cell r="AK29">
            <v>643.45559456112073</v>
          </cell>
          <cell r="AL29">
            <v>840.23223854233333</v>
          </cell>
          <cell r="AM29">
            <v>840.23223854233333</v>
          </cell>
          <cell r="AN29">
            <v>2693.3214803565579</v>
          </cell>
          <cell r="AO29">
            <v>1277.3067092449123</v>
          </cell>
          <cell r="AP29">
            <v>1251.2544130481067</v>
          </cell>
          <cell r="AQ29">
            <v>1028.5702078489599</v>
          </cell>
          <cell r="AR29">
            <v>1199.5832215078935</v>
          </cell>
          <cell r="AS29">
            <v>1173.9627224651829</v>
          </cell>
          <cell r="AT29">
            <v>1148.4845595282648</v>
          </cell>
          <cell r="AU29">
            <v>1123.1479419409961</v>
          </cell>
          <cell r="AV29">
            <v>1097.952083340324</v>
          </cell>
          <cell r="AX29">
            <v>14317.503410926984</v>
          </cell>
          <cell r="AZ29">
            <v>709.45462345450096</v>
          </cell>
          <cell r="BA29">
            <v>913.64462710504415</v>
          </cell>
          <cell r="BB29">
            <v>913.64462710504415</v>
          </cell>
          <cell r="BC29">
            <v>3515.8292387435667</v>
          </cell>
          <cell r="BD29">
            <v>1530.8927735883776</v>
          </cell>
          <cell r="BE29">
            <v>1497.7797560866704</v>
          </cell>
          <cell r="BF29">
            <v>1260.6606961427633</v>
          </cell>
          <cell r="BG29">
            <v>1432.1045827015721</v>
          </cell>
          <cell r="BH29">
            <v>1399.5403884825701</v>
          </cell>
          <cell r="BI29">
            <v>1367.1571064536729</v>
          </cell>
          <cell r="BJ29">
            <v>1334.9537315471589</v>
          </cell>
          <cell r="BK29">
            <v>1302.9292642790147</v>
          </cell>
          <cell r="BM29">
            <v>17178.591415689953</v>
          </cell>
          <cell r="BO29">
            <v>946.57672324860141</v>
          </cell>
          <cell r="BP29">
            <v>1007.2505152242995</v>
          </cell>
          <cell r="BQ29">
            <v>1007.2505152242995</v>
          </cell>
          <cell r="BR29">
            <v>4352.1392132637538</v>
          </cell>
          <cell r="BS29">
            <v>1802.3868478741047</v>
          </cell>
          <cell r="BT29">
            <v>1761.5292606910448</v>
          </cell>
          <cell r="BU29">
            <v>1660.2248681277499</v>
          </cell>
          <cell r="BV29">
            <v>1680.4937850746705</v>
          </cell>
          <cell r="BW29">
            <v>1640.3133815738302</v>
          </cell>
          <cell r="BX29">
            <v>1600.3562025368842</v>
          </cell>
          <cell r="BY29">
            <v>1560.6210078279205</v>
          </cell>
          <cell r="BZ29">
            <v>1521.1065642006743</v>
          </cell>
          <cell r="CB29">
            <v>20540.248884867833</v>
          </cell>
        </row>
        <row r="30">
          <cell r="B30" t="str">
            <v>Shared Services</v>
          </cell>
          <cell r="D30">
            <v>-6742.8184304295</v>
          </cell>
          <cell r="E30">
            <v>-7526.9479397858395</v>
          </cell>
          <cell r="G30">
            <v>-443.56948661712801</v>
          </cell>
          <cell r="H30">
            <v>-493.67555486080073</v>
          </cell>
          <cell r="I30">
            <v>-493.67555486080073</v>
          </cell>
          <cell r="J30">
            <v>-493.67555486080073</v>
          </cell>
          <cell r="K30">
            <v>-493.67555486080073</v>
          </cell>
          <cell r="L30">
            <v>-493.67555486080073</v>
          </cell>
          <cell r="M30">
            <v>-493.67555486080073</v>
          </cell>
          <cell r="N30">
            <v>-493.67555486080073</v>
          </cell>
          <cell r="O30">
            <v>-493.67555486080073</v>
          </cell>
          <cell r="P30">
            <v>-493.67555486080073</v>
          </cell>
          <cell r="Q30">
            <v>-493.67555486080073</v>
          </cell>
          <cell r="R30">
            <v>-493.67555486080073</v>
          </cell>
          <cell r="T30">
            <v>-5874.000590085936</v>
          </cell>
          <cell r="V30">
            <v>-505.56587634947061</v>
          </cell>
          <cell r="W30">
            <v>-556.67406595801685</v>
          </cell>
          <cell r="X30">
            <v>-556.67406595801685</v>
          </cell>
          <cell r="Y30">
            <v>-556.67406595801685</v>
          </cell>
          <cell r="Z30">
            <v>-556.67406595801685</v>
          </cell>
          <cell r="AA30">
            <v>-556.67406595801685</v>
          </cell>
          <cell r="AB30">
            <v>-556.67406595801685</v>
          </cell>
          <cell r="AC30">
            <v>-556.67406595801685</v>
          </cell>
          <cell r="AD30">
            <v>-556.67406595801685</v>
          </cell>
          <cell r="AE30">
            <v>-556.67406595801685</v>
          </cell>
          <cell r="AF30">
            <v>-556.67406595801685</v>
          </cell>
          <cell r="AG30">
            <v>-556.67406595801685</v>
          </cell>
          <cell r="AI30">
            <v>-6628.980601887657</v>
          </cell>
          <cell r="AK30">
            <v>-569.86469387646002</v>
          </cell>
          <cell r="AL30">
            <v>-621.99504727717715</v>
          </cell>
          <cell r="AM30">
            <v>-621.99504727717715</v>
          </cell>
          <cell r="AN30">
            <v>-621.99504727717715</v>
          </cell>
          <cell r="AO30">
            <v>-621.99504727717715</v>
          </cell>
          <cell r="AP30">
            <v>-621.99504727717715</v>
          </cell>
          <cell r="AQ30">
            <v>-621.99504727717715</v>
          </cell>
          <cell r="AR30">
            <v>-621.99504727717715</v>
          </cell>
          <cell r="AS30">
            <v>-621.99504727717715</v>
          </cell>
          <cell r="AT30">
            <v>-621.99504727717715</v>
          </cell>
          <cell r="AU30">
            <v>-621.99504727717715</v>
          </cell>
          <cell r="AV30">
            <v>-621.99504727717715</v>
          </cell>
          <cell r="AX30">
            <v>-7411.8102139254079</v>
          </cell>
          <cell r="AZ30">
            <v>-636.53323775398917</v>
          </cell>
          <cell r="BA30">
            <v>-689.70619822272056</v>
          </cell>
          <cell r="BB30">
            <v>-689.70619822272056</v>
          </cell>
          <cell r="BC30">
            <v>-689.70619822272056</v>
          </cell>
          <cell r="BD30">
            <v>-689.70619822272056</v>
          </cell>
          <cell r="BE30">
            <v>-689.70619822272056</v>
          </cell>
          <cell r="BF30">
            <v>-689.70619822272056</v>
          </cell>
          <cell r="BG30">
            <v>-689.70619822272056</v>
          </cell>
          <cell r="BH30">
            <v>-689.70619822272056</v>
          </cell>
          <cell r="BI30">
            <v>-689.70619822272056</v>
          </cell>
          <cell r="BJ30">
            <v>-689.70619822272056</v>
          </cell>
          <cell r="BK30">
            <v>-689.70619822272056</v>
          </cell>
          <cell r="BM30">
            <v>-8223.3014182039151</v>
          </cell>
          <cell r="BO30">
            <v>-705.64057750906898</v>
          </cell>
          <cell r="BP30">
            <v>-759.87699718717511</v>
          </cell>
          <cell r="BQ30">
            <v>-759.87699718717511</v>
          </cell>
          <cell r="BR30">
            <v>-759.87699718717511</v>
          </cell>
          <cell r="BS30">
            <v>-759.87699718717511</v>
          </cell>
          <cell r="BT30">
            <v>-759.87699718717511</v>
          </cell>
          <cell r="BU30">
            <v>-759.87699718717511</v>
          </cell>
          <cell r="BV30">
            <v>-759.87699718717511</v>
          </cell>
          <cell r="BW30">
            <v>-759.87699718717511</v>
          </cell>
          <cell r="BX30">
            <v>-759.87699718717511</v>
          </cell>
          <cell r="BY30">
            <v>-759.87699718717511</v>
          </cell>
          <cell r="BZ30">
            <v>-759.87699718717511</v>
          </cell>
          <cell r="CB30">
            <v>-9064.2875465679954</v>
          </cell>
        </row>
        <row r="31">
          <cell r="B31" t="str">
            <v>Blended School Income</v>
          </cell>
          <cell r="D31">
            <v>-6223.5629337628325</v>
          </cell>
          <cell r="E31">
            <v>-558.14929461753673</v>
          </cell>
          <cell r="G31">
            <v>-433.84425512586563</v>
          </cell>
          <cell r="H31">
            <v>-162.75559650076116</v>
          </cell>
          <cell r="I31">
            <v>-126.16249398282628</v>
          </cell>
          <cell r="J31">
            <v>1509.3399836333449</v>
          </cell>
          <cell r="K31">
            <v>266.61814403257142</v>
          </cell>
          <cell r="L31">
            <v>250.61257920719652</v>
          </cell>
          <cell r="M31">
            <v>-49.9056901644351</v>
          </cell>
          <cell r="N31">
            <v>218.86771497128893</v>
          </cell>
          <cell r="O31">
            <v>208.14095530736574</v>
          </cell>
          <cell r="P31">
            <v>187.474591669353</v>
          </cell>
          <cell r="Q31">
            <v>171.9087132459963</v>
          </cell>
          <cell r="R31">
            <v>119.83620940705623</v>
          </cell>
          <cell r="T31">
            <v>2160.1308557002849</v>
          </cell>
          <cell r="V31">
            <v>10.441319796234552</v>
          </cell>
          <cell r="W31">
            <v>257.76703284991561</v>
          </cell>
          <cell r="X31">
            <v>257.76703284991561</v>
          </cell>
          <cell r="Y31">
            <v>1420.3809536497929</v>
          </cell>
          <cell r="Z31">
            <v>526.87162156196246</v>
          </cell>
          <cell r="AA31">
            <v>505.44244613786168</v>
          </cell>
          <cell r="AB31">
            <v>185.69841902611165</v>
          </cell>
          <cell r="AC31">
            <v>462.94058681909132</v>
          </cell>
          <cell r="AD31">
            <v>441.86658381022914</v>
          </cell>
          <cell r="AE31">
            <v>420.90965859585981</v>
          </cell>
          <cell r="AF31">
            <v>400.06916074379296</v>
          </cell>
          <cell r="AG31">
            <v>379.34444343534869</v>
          </cell>
          <cell r="AI31">
            <v>5269.4992592761137</v>
          </cell>
          <cell r="AK31">
            <v>73.59090068466071</v>
          </cell>
          <cell r="AL31">
            <v>218.23719126515618</v>
          </cell>
          <cell r="AM31">
            <v>218.23719126515618</v>
          </cell>
          <cell r="AN31">
            <v>2071.3264330793809</v>
          </cell>
          <cell r="AO31">
            <v>655.31166196773518</v>
          </cell>
          <cell r="AP31">
            <v>629.25936577092955</v>
          </cell>
          <cell r="AQ31">
            <v>406.5751605717827</v>
          </cell>
          <cell r="AR31">
            <v>577.58817423071639</v>
          </cell>
          <cell r="AS31">
            <v>551.96767518800573</v>
          </cell>
          <cell r="AT31">
            <v>526.4895122510876</v>
          </cell>
          <cell r="AU31">
            <v>501.15289466381898</v>
          </cell>
          <cell r="AV31">
            <v>475.9570360631468</v>
          </cell>
          <cell r="AX31">
            <v>6905.6931970015758</v>
          </cell>
          <cell r="AZ31">
            <v>72.921385700511792</v>
          </cell>
          <cell r="BA31">
            <v>223.93842888232359</v>
          </cell>
          <cell r="BB31">
            <v>223.93842888232359</v>
          </cell>
          <cell r="BC31">
            <v>2826.1230405208462</v>
          </cell>
          <cell r="BD31">
            <v>841.18657536565706</v>
          </cell>
          <cell r="BE31">
            <v>808.07355786394987</v>
          </cell>
          <cell r="BF31">
            <v>570.95449792004274</v>
          </cell>
          <cell r="BG31">
            <v>742.39838447885154</v>
          </cell>
          <cell r="BH31">
            <v>709.83419025984949</v>
          </cell>
          <cell r="BI31">
            <v>677.45090823095234</v>
          </cell>
          <cell r="BJ31">
            <v>645.24753332443834</v>
          </cell>
          <cell r="BK31">
            <v>613.2230660562941</v>
          </cell>
          <cell r="BM31">
            <v>8955.2899974860375</v>
          </cell>
          <cell r="BO31">
            <v>240.93614573953244</v>
          </cell>
          <cell r="BP31">
            <v>247.37351803712443</v>
          </cell>
          <cell r="BQ31">
            <v>247.37351803712443</v>
          </cell>
          <cell r="BR31">
            <v>3592.2622160765786</v>
          </cell>
          <cell r="BS31">
            <v>1042.5098506869294</v>
          </cell>
          <cell r="BT31">
            <v>1001.6522635038697</v>
          </cell>
          <cell r="BU31">
            <v>900.34787094057481</v>
          </cell>
          <cell r="BV31">
            <v>920.61678788749543</v>
          </cell>
          <cell r="BW31">
            <v>880.43638438665505</v>
          </cell>
          <cell r="BX31">
            <v>840.4792053497091</v>
          </cell>
          <cell r="BY31">
            <v>800.74401064074539</v>
          </cell>
          <cell r="BZ31">
            <v>761.22956701349915</v>
          </cell>
          <cell r="CB31">
            <v>11475.961338299838</v>
          </cell>
        </row>
        <row r="32">
          <cell r="B32" t="str">
            <v>Capital Education Contribution</v>
          </cell>
          <cell r="D32">
            <v>-366.30128999999948</v>
          </cell>
          <cell r="E32">
            <v>886.66200569217688</v>
          </cell>
          <cell r="G32">
            <v>-89.546952788366212</v>
          </cell>
          <cell r="H32">
            <v>-261.86569278836589</v>
          </cell>
          <cell r="I32">
            <v>391.59837088886388</v>
          </cell>
          <cell r="J32">
            <v>57.975608106171961</v>
          </cell>
          <cell r="K32">
            <v>112.1062394009659</v>
          </cell>
          <cell r="L32">
            <v>-358.21242948153815</v>
          </cell>
          <cell r="M32">
            <v>-6.5921018226431158</v>
          </cell>
          <cell r="N32">
            <v>293.69882056135145</v>
          </cell>
          <cell r="O32">
            <v>84.378078116813384</v>
          </cell>
          <cell r="P32">
            <v>-48.173605100784499</v>
          </cell>
          <cell r="Q32">
            <v>314.72846694911652</v>
          </cell>
          <cell r="R32">
            <v>173.53023262726455</v>
          </cell>
          <cell r="T32">
            <v>663.62503466884982</v>
          </cell>
          <cell r="V32">
            <v>19.880610991657846</v>
          </cell>
          <cell r="W32">
            <v>-100.26943000834214</v>
          </cell>
          <cell r="X32">
            <v>340.12145128456893</v>
          </cell>
          <cell r="Y32">
            <v>81.634080588136413</v>
          </cell>
          <cell r="Z32">
            <v>120.9557075790764</v>
          </cell>
          <cell r="AA32">
            <v>-396.39482819167813</v>
          </cell>
          <cell r="AB32">
            <v>-114.11246776689345</v>
          </cell>
          <cell r="AC32">
            <v>210.70754685550062</v>
          </cell>
          <cell r="AD32">
            <v>90.454730166508654</v>
          </cell>
          <cell r="AE32">
            <v>27.147878627150959</v>
          </cell>
          <cell r="AF32">
            <v>233.84015788204218</v>
          </cell>
          <cell r="AG32">
            <v>216.02210012800495</v>
          </cell>
          <cell r="AI32">
            <v>729.98753813573319</v>
          </cell>
          <cell r="AK32">
            <v>21.868672090823509</v>
          </cell>
          <cell r="AL32">
            <v>-110.29637300917653</v>
          </cell>
          <cell r="AM32">
            <v>374.13359641302583</v>
          </cell>
          <cell r="AN32">
            <v>89.797488646949944</v>
          </cell>
          <cell r="AO32">
            <v>133.0512783369839</v>
          </cell>
          <cell r="AP32">
            <v>-436.03431101084612</v>
          </cell>
          <cell r="AQ32">
            <v>-125.52371454358291</v>
          </cell>
          <cell r="AR32">
            <v>231.77830154105055</v>
          </cell>
          <cell r="AS32">
            <v>99.500203183159385</v>
          </cell>
          <cell r="AT32">
            <v>29.862666489865944</v>
          </cell>
          <cell r="AU32">
            <v>257.22417367024633</v>
          </cell>
          <cell r="AV32">
            <v>237.62431014080522</v>
          </cell>
          <cell r="AX32">
            <v>802.98629194930504</v>
          </cell>
          <cell r="AZ32">
            <v>24.055539299906229</v>
          </cell>
          <cell r="BA32">
            <v>-121.32601031009386</v>
          </cell>
          <cell r="BB32">
            <v>411.54695605432875</v>
          </cell>
          <cell r="BC32">
            <v>98.777237511645296</v>
          </cell>
          <cell r="BD32">
            <v>146.35640617068265</v>
          </cell>
          <cell r="BE32">
            <v>-479.63774211193044</v>
          </cell>
          <cell r="BF32">
            <v>-138.07608599794088</v>
          </cell>
          <cell r="BG32">
            <v>254.95613169515599</v>
          </cell>
          <cell r="BH32">
            <v>109.45022350147559</v>
          </cell>
          <cell r="BI32">
            <v>32.848933138852942</v>
          </cell>
          <cell r="BJ32">
            <v>282.94659103727139</v>
          </cell>
          <cell r="BK32">
            <v>261.38674115488624</v>
          </cell>
          <cell r="BM32">
            <v>883.28492114423989</v>
          </cell>
          <cell r="BO32">
            <v>26.461093229896676</v>
          </cell>
          <cell r="BP32">
            <v>-133.45861134110345</v>
          </cell>
          <cell r="BQ32">
            <v>452.70165165976135</v>
          </cell>
          <cell r="BR32">
            <v>108.65496126280954</v>
          </cell>
          <cell r="BS32">
            <v>160.99204678775067</v>
          </cell>
          <cell r="BT32">
            <v>-527.60151632312375</v>
          </cell>
          <cell r="BU32">
            <v>-151.8836945977352</v>
          </cell>
          <cell r="BV32">
            <v>280.4517448646713</v>
          </cell>
          <cell r="BW32">
            <v>120.39524585162297</v>
          </cell>
          <cell r="BX32">
            <v>36.133826452737992</v>
          </cell>
          <cell r="BY32">
            <v>311.24125014099826</v>
          </cell>
          <cell r="BZ32">
            <v>287.52541527037459</v>
          </cell>
          <cell r="CB32">
            <v>971.61341325866101</v>
          </cell>
        </row>
        <row r="33">
          <cell r="B33" t="str">
            <v>PropCo Contribution</v>
          </cell>
          <cell r="D33">
            <v>2258.2430800000011</v>
          </cell>
          <cell r="E33">
            <v>2699.0037376</v>
          </cell>
          <cell r="G33">
            <v>224.89629349999998</v>
          </cell>
          <cell r="H33">
            <v>224.89629349999998</v>
          </cell>
          <cell r="I33">
            <v>224.89629349999998</v>
          </cell>
          <cell r="J33">
            <v>224.89629349999998</v>
          </cell>
          <cell r="K33">
            <v>224.89629349999998</v>
          </cell>
          <cell r="L33">
            <v>224.89629349999998</v>
          </cell>
          <cell r="M33">
            <v>224.89629349999998</v>
          </cell>
          <cell r="N33">
            <v>224.89629349999998</v>
          </cell>
          <cell r="O33">
            <v>224.89629349999998</v>
          </cell>
          <cell r="P33">
            <v>224.89629349999998</v>
          </cell>
          <cell r="Q33">
            <v>224.89629349999998</v>
          </cell>
          <cell r="R33">
            <v>224.89629349999998</v>
          </cell>
          <cell r="T33">
            <v>2698.7555219999999</v>
          </cell>
          <cell r="V33">
            <v>232.86607125500001</v>
          </cell>
          <cell r="W33">
            <v>232.86607125500001</v>
          </cell>
          <cell r="X33">
            <v>232.86607125500001</v>
          </cell>
          <cell r="Y33">
            <v>232.86607125500001</v>
          </cell>
          <cell r="Z33">
            <v>232.86607125500001</v>
          </cell>
          <cell r="AA33">
            <v>232.86607125500001</v>
          </cell>
          <cell r="AB33">
            <v>232.86607125500001</v>
          </cell>
          <cell r="AC33">
            <v>232.86607125500001</v>
          </cell>
          <cell r="AD33">
            <v>232.86607125500001</v>
          </cell>
          <cell r="AE33">
            <v>232.86607125500001</v>
          </cell>
          <cell r="AF33">
            <v>232.86607125500001</v>
          </cell>
          <cell r="AG33">
            <v>232.86607125500001</v>
          </cell>
          <cell r="AI33">
            <v>2794.3928550599999</v>
          </cell>
          <cell r="AK33">
            <v>238.78011307165002</v>
          </cell>
          <cell r="AL33">
            <v>238.78011307165002</v>
          </cell>
          <cell r="AM33">
            <v>238.78011307165002</v>
          </cell>
          <cell r="AN33">
            <v>238.78011307165002</v>
          </cell>
          <cell r="AO33">
            <v>238.78011307165002</v>
          </cell>
          <cell r="AP33">
            <v>238.78011307165002</v>
          </cell>
          <cell r="AQ33">
            <v>238.78011307165002</v>
          </cell>
          <cell r="AR33">
            <v>238.78011307165002</v>
          </cell>
          <cell r="AS33">
            <v>238.78011307165002</v>
          </cell>
          <cell r="AT33">
            <v>238.78011307165002</v>
          </cell>
          <cell r="AU33">
            <v>238.78011307165002</v>
          </cell>
          <cell r="AV33">
            <v>238.78011307165002</v>
          </cell>
          <cell r="AX33">
            <v>2865.3613568597993</v>
          </cell>
          <cell r="AZ33">
            <v>244.85013733637953</v>
          </cell>
          <cell r="BA33">
            <v>244.85013733637953</v>
          </cell>
          <cell r="BB33">
            <v>244.85013733637953</v>
          </cell>
          <cell r="BC33">
            <v>244.85013733637953</v>
          </cell>
          <cell r="BD33">
            <v>244.85013733637953</v>
          </cell>
          <cell r="BE33">
            <v>244.85013733637953</v>
          </cell>
          <cell r="BF33">
            <v>244.85013733637953</v>
          </cell>
          <cell r="BG33">
            <v>244.85013733637953</v>
          </cell>
          <cell r="BH33">
            <v>244.85013733637953</v>
          </cell>
          <cell r="BI33">
            <v>244.85013733637953</v>
          </cell>
          <cell r="BJ33">
            <v>244.85013733637953</v>
          </cell>
          <cell r="BK33">
            <v>244.85013733637953</v>
          </cell>
          <cell r="BM33">
            <v>2938.2016480365546</v>
          </cell>
          <cell r="BO33">
            <v>251.08039474650252</v>
          </cell>
          <cell r="BP33">
            <v>251.08039474650252</v>
          </cell>
          <cell r="BQ33">
            <v>251.08039474650252</v>
          </cell>
          <cell r="BR33">
            <v>251.08039474650252</v>
          </cell>
          <cell r="BS33">
            <v>251.08039474650252</v>
          </cell>
          <cell r="BT33">
            <v>251.08039474650252</v>
          </cell>
          <cell r="BU33">
            <v>251.08039474650252</v>
          </cell>
          <cell r="BV33">
            <v>251.08039474650252</v>
          </cell>
          <cell r="BW33">
            <v>251.08039474650252</v>
          </cell>
          <cell r="BX33">
            <v>251.08039474650252</v>
          </cell>
          <cell r="BY33">
            <v>251.08039474650252</v>
          </cell>
          <cell r="BZ33">
            <v>251.08039474650252</v>
          </cell>
          <cell r="CB33">
            <v>3012.9647369580293</v>
          </cell>
        </row>
        <row r="34">
          <cell r="B34" t="str">
            <v>Operating Expenses (Corporate Overhead)</v>
          </cell>
          <cell r="D34">
            <v>-5352.0015462371684</v>
          </cell>
          <cell r="E34">
            <v>-6111.7141187447196</v>
          </cell>
          <cell r="G34">
            <v>-404.39590894039139</v>
          </cell>
          <cell r="H34">
            <v>-404.39590894039139</v>
          </cell>
          <cell r="I34">
            <v>-404.39590894039139</v>
          </cell>
          <cell r="J34">
            <v>-404.39590894039139</v>
          </cell>
          <cell r="K34">
            <v>-404.39590894039139</v>
          </cell>
          <cell r="L34">
            <v>-404.39590894039139</v>
          </cell>
          <cell r="M34">
            <v>-404.39590894039139</v>
          </cell>
          <cell r="N34">
            <v>-404.39590894039139</v>
          </cell>
          <cell r="O34">
            <v>-404.39590894039139</v>
          </cell>
          <cell r="P34">
            <v>-404.39590894039139</v>
          </cell>
          <cell r="Q34">
            <v>-404.39590894039139</v>
          </cell>
          <cell r="R34">
            <v>-404.39590894039139</v>
          </cell>
          <cell r="T34">
            <v>-4852.7509072846979</v>
          </cell>
          <cell r="V34">
            <v>-426.2671193663088</v>
          </cell>
          <cell r="W34">
            <v>-2192.9750214739943</v>
          </cell>
          <cell r="X34">
            <v>-427.65691690709542</v>
          </cell>
          <cell r="Y34">
            <v>-430.21952132112392</v>
          </cell>
          <cell r="Z34">
            <v>-433.18154137257102</v>
          </cell>
          <cell r="AA34">
            <v>-433.8300376482357</v>
          </cell>
          <cell r="AB34">
            <v>-419.30501388130824</v>
          </cell>
          <cell r="AC34">
            <v>-434.1115893113348</v>
          </cell>
          <cell r="AD34">
            <v>-434.06759051591024</v>
          </cell>
          <cell r="AE34">
            <v>-434.08960425296425</v>
          </cell>
          <cell r="AF34">
            <v>-426.64900326722278</v>
          </cell>
          <cell r="AG34">
            <v>-433.29158614636765</v>
          </cell>
          <cell r="AI34">
            <v>-6925.6445454644372</v>
          </cell>
          <cell r="AK34">
            <v>-450.29336941608847</v>
          </cell>
          <cell r="AL34">
            <v>-2550.0355187258965</v>
          </cell>
          <cell r="AM34">
            <v>-446.73010057634042</v>
          </cell>
          <cell r="AN34">
            <v>-459.81425442473835</v>
          </cell>
          <cell r="AO34">
            <v>-459.81110751777078</v>
          </cell>
          <cell r="AP34">
            <v>-461.06321801485944</v>
          </cell>
          <cell r="AQ34">
            <v>-438.75987333743461</v>
          </cell>
          <cell r="AR34">
            <v>-461.36453222805926</v>
          </cell>
          <cell r="AS34">
            <v>-461.40341687640677</v>
          </cell>
          <cell r="AT34">
            <v>-461.49842658584282</v>
          </cell>
          <cell r="AU34">
            <v>-447.00479982997427</v>
          </cell>
          <cell r="AV34">
            <v>-460.65848919489338</v>
          </cell>
          <cell r="AX34">
            <v>-7558.4371067283046</v>
          </cell>
          <cell r="AZ34">
            <v>-476.91332964541647</v>
          </cell>
          <cell r="BA34">
            <v>-2931.9022856326733</v>
          </cell>
          <cell r="BB34">
            <v>-468.06897175434699</v>
          </cell>
          <cell r="BC34">
            <v>-488.56407466192906</v>
          </cell>
          <cell r="BD34">
            <v>-487.82176029149321</v>
          </cell>
          <cell r="BE34">
            <v>-489.69543826816891</v>
          </cell>
          <cell r="BF34">
            <v>-459.46379209666679</v>
          </cell>
          <cell r="BG34">
            <v>-489.98791536945714</v>
          </cell>
          <cell r="BH34">
            <v>-490.10945094895334</v>
          </cell>
          <cell r="BI34">
            <v>-490.27751253981222</v>
          </cell>
          <cell r="BJ34">
            <v>-468.6909077490302</v>
          </cell>
          <cell r="BK34">
            <v>-489.39254430112055</v>
          </cell>
          <cell r="BM34">
            <v>-8230.8879832590683</v>
          </cell>
          <cell r="BO34">
            <v>-505.46019867353073</v>
          </cell>
          <cell r="BP34">
            <v>-3349.9068548416403</v>
          </cell>
          <cell r="BQ34">
            <v>-490.81517955457616</v>
          </cell>
          <cell r="BR34">
            <v>-519.63563749507659</v>
          </cell>
          <cell r="BS34">
            <v>-518.05763246883623</v>
          </cell>
          <cell r="BT34">
            <v>-520.61109213588861</v>
          </cell>
          <cell r="BU34">
            <v>-481.95225317834559</v>
          </cell>
          <cell r="BV34">
            <v>-520.85017709177794</v>
          </cell>
          <cell r="BW34">
            <v>-521.05982653615308</v>
          </cell>
          <cell r="BX34">
            <v>-521.30554246429449</v>
          </cell>
          <cell r="BY34">
            <v>-492.26948423434567</v>
          </cell>
          <cell r="BZ34">
            <v>-520.36723206704755</v>
          </cell>
          <cell r="CB34">
            <v>-8962.291110741513</v>
          </cell>
        </row>
        <row r="35">
          <cell r="B35" t="str">
            <v>Domestic EBITDA</v>
          </cell>
          <cell r="D35">
            <v>-9683.6226900000001</v>
          </cell>
          <cell r="E35">
            <v>-3084.1976700700793</v>
          </cell>
          <cell r="G35">
            <v>-702.89082335462331</v>
          </cell>
          <cell r="H35">
            <v>-604.12090472951843</v>
          </cell>
          <cell r="I35">
            <v>85.936261465646169</v>
          </cell>
          <cell r="J35">
            <v>1387.8159762991254</v>
          </cell>
          <cell r="K35">
            <v>199.22476799314592</v>
          </cell>
          <cell r="L35">
            <v>-287.09946571473301</v>
          </cell>
          <cell r="M35">
            <v>-235.99740742746962</v>
          </cell>
          <cell r="N35">
            <v>333.06692009224895</v>
          </cell>
          <cell r="O35">
            <v>113.01941798378772</v>
          </cell>
          <cell r="P35">
            <v>-40.198628871822905</v>
          </cell>
          <cell r="Q35">
            <v>307.13756475472138</v>
          </cell>
          <cell r="R35">
            <v>113.86682659392937</v>
          </cell>
          <cell r="T35">
            <v>669.76050508443677</v>
          </cell>
          <cell r="V35">
            <v>-163.07911732341637</v>
          </cell>
          <cell r="W35">
            <v>-1802.6113473774208</v>
          </cell>
          <cell r="X35">
            <v>403.09763848238907</v>
          </cell>
          <cell r="Y35">
            <v>1304.6615841718053</v>
          </cell>
          <cell r="Z35">
            <v>447.51185902346788</v>
          </cell>
          <cell r="AA35">
            <v>-91.916348447052144</v>
          </cell>
          <cell r="AB35">
            <v>-114.85299136709</v>
          </cell>
          <cell r="AC35">
            <v>472.40261561825707</v>
          </cell>
          <cell r="AD35">
            <v>331.1197947158276</v>
          </cell>
          <cell r="AE35">
            <v>246.83400422504644</v>
          </cell>
          <cell r="AF35">
            <v>440.12638661361228</v>
          </cell>
          <cell r="AG35">
            <v>394.94102867198592</v>
          </cell>
          <cell r="AI35">
            <v>1868.2351070074101</v>
          </cell>
          <cell r="AK35">
            <v>-116.05368356895423</v>
          </cell>
          <cell r="AL35">
            <v>-2203.3145873982667</v>
          </cell>
          <cell r="AM35">
            <v>384.42080017349167</v>
          </cell>
          <cell r="AN35">
            <v>1940.0897803732423</v>
          </cell>
          <cell r="AO35">
            <v>567.33194585859837</v>
          </cell>
          <cell r="AP35">
            <v>-29.058050183125999</v>
          </cell>
          <cell r="AQ35">
            <v>81.071685762415143</v>
          </cell>
          <cell r="AR35">
            <v>586.78205661535776</v>
          </cell>
          <cell r="AS35">
            <v>428.84457456640843</v>
          </cell>
          <cell r="AT35">
            <v>333.6338652267608</v>
          </cell>
          <cell r="AU35">
            <v>550.15238157574117</v>
          </cell>
          <cell r="AV35">
            <v>491.70297008070872</v>
          </cell>
          <cell r="AX35">
            <v>3015.6037390823749</v>
          </cell>
          <cell r="AZ35">
            <v>-135.08626730861891</v>
          </cell>
          <cell r="BA35">
            <v>-2584.4397297240639</v>
          </cell>
          <cell r="BB35">
            <v>412.26655051868477</v>
          </cell>
          <cell r="BC35">
            <v>2681.1863407069418</v>
          </cell>
          <cell r="BD35">
            <v>744.57135858122604</v>
          </cell>
          <cell r="BE35">
            <v>83.590514820230055</v>
          </cell>
          <cell r="BF35">
            <v>218.2647571618146</v>
          </cell>
          <cell r="BG35">
            <v>752.21673814092992</v>
          </cell>
          <cell r="BH35">
            <v>574.02510014875133</v>
          </cell>
          <cell r="BI35">
            <v>464.87246616637259</v>
          </cell>
          <cell r="BJ35">
            <v>704.35335394905906</v>
          </cell>
          <cell r="BK35">
            <v>630.06740024643932</v>
          </cell>
          <cell r="BM35">
            <v>4545.8885834077646</v>
          </cell>
          <cell r="BO35">
            <v>13.017435042400962</v>
          </cell>
          <cell r="BP35">
            <v>-2984.9115533991167</v>
          </cell>
          <cell r="BQ35">
            <v>460.34038488881208</v>
          </cell>
          <cell r="BR35">
            <v>3432.3619345908141</v>
          </cell>
          <cell r="BS35">
            <v>936.52465975234657</v>
          </cell>
          <cell r="BT35">
            <v>204.52004979135984</v>
          </cell>
          <cell r="BU35">
            <v>517.5923179109966</v>
          </cell>
          <cell r="BV35">
            <v>931.29875040689137</v>
          </cell>
          <cell r="BW35">
            <v>730.85219844862752</v>
          </cell>
          <cell r="BX35">
            <v>606.38788408465496</v>
          </cell>
          <cell r="BY35">
            <v>870.79617129390056</v>
          </cell>
          <cell r="BZ35">
            <v>779.46814496332854</v>
          </cell>
          <cell r="CB35">
            <v>6498.2483777750149</v>
          </cell>
        </row>
        <row r="36">
          <cell r="B36" t="str">
            <v>Greenfield Run-Rate Adjustment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V36">
            <v>-1.8226819982702089</v>
          </cell>
          <cell r="W36">
            <v>-1.8226819982702089</v>
          </cell>
          <cell r="X36">
            <v>-1.8226819982702089</v>
          </cell>
          <cell r="Y36">
            <v>511.63447908147043</v>
          </cell>
          <cell r="Z36">
            <v>123.99881653833154</v>
          </cell>
          <cell r="AA36">
            <v>121.47015142573886</v>
          </cell>
          <cell r="AB36">
            <v>118.95553445266077</v>
          </cell>
          <cell r="AC36">
            <v>116.45488757387746</v>
          </cell>
          <cell r="AD36">
            <v>113.96813317775408</v>
          </cell>
          <cell r="AE36">
            <v>111.49519408383121</v>
          </cell>
          <cell r="AF36">
            <v>109.03599354043045</v>
          </cell>
          <cell r="AG36">
            <v>106.59045522227066</v>
          </cell>
          <cell r="AI36">
            <v>1428.1355991015548</v>
          </cell>
          <cell r="AK36">
            <v>74.548259047895129</v>
          </cell>
          <cell r="AL36">
            <v>74.548259047895129</v>
          </cell>
          <cell r="AM36">
            <v>74.548259047895129</v>
          </cell>
          <cell r="AN36">
            <v>669.4625812073765</v>
          </cell>
          <cell r="AO36">
            <v>218.79125612109868</v>
          </cell>
          <cell r="AP36">
            <v>214.33059256257997</v>
          </cell>
          <cell r="AQ36">
            <v>209.89471046827558</v>
          </cell>
          <cell r="AR36">
            <v>205.48347216338385</v>
          </cell>
          <cell r="AS36">
            <v>201.09674073796378</v>
          </cell>
          <cell r="AT36">
            <v>196.73438004268462</v>
          </cell>
          <cell r="AU36">
            <v>192.39625468460201</v>
          </cell>
          <cell r="AV36">
            <v>188.08223002295296</v>
          </cell>
          <cell r="AX36">
            <v>2519.9169951546032</v>
          </cell>
          <cell r="AZ36">
            <v>126.48670471585693</v>
          </cell>
          <cell r="BA36">
            <v>126.48670471585693</v>
          </cell>
          <cell r="BB36">
            <v>126.48670471585693</v>
          </cell>
          <cell r="BC36">
            <v>776.58160110251572</v>
          </cell>
          <cell r="BD36">
            <v>283.2053869458548</v>
          </cell>
          <cell r="BE36">
            <v>277.43259531178035</v>
          </cell>
          <cell r="BF36">
            <v>271.69187474234036</v>
          </cell>
          <cell r="BG36">
            <v>265.98304706495242</v>
          </cell>
          <cell r="BH36">
            <v>260.30593509688345</v>
          </cell>
          <cell r="BI36">
            <v>254.66036263974752</v>
          </cell>
          <cell r="BJ36">
            <v>249.04615447404126</v>
          </cell>
          <cell r="BK36">
            <v>243.46313635369947</v>
          </cell>
          <cell r="BM36">
            <v>3261.8302078793863</v>
          </cell>
          <cell r="BO36">
            <v>152.97843529847518</v>
          </cell>
          <cell r="BP36">
            <v>152.97843529847518</v>
          </cell>
          <cell r="BQ36">
            <v>152.97843529847518</v>
          </cell>
          <cell r="BR36">
            <v>831.10958512659363</v>
          </cell>
          <cell r="BS36">
            <v>316.03408248883767</v>
          </cell>
          <cell r="BT36">
            <v>309.59292633476321</v>
          </cell>
          <cell r="BU36">
            <v>303.18755438154562</v>
          </cell>
          <cell r="BV36">
            <v>296.81776782806753</v>
          </cell>
          <cell r="BW36">
            <v>290.48336897766444</v>
          </cell>
          <cell r="BX36">
            <v>284.18416123198506</v>
          </cell>
          <cell r="BY36">
            <v>277.91994908489414</v>
          </cell>
          <cell r="BZ36">
            <v>271.69053811639765</v>
          </cell>
          <cell r="CB36">
            <v>3639.955239466175</v>
          </cell>
        </row>
        <row r="37">
          <cell r="B37" t="str">
            <v>Domestic Adj. EBITDA</v>
          </cell>
          <cell r="D37">
            <v>-9683.6226900000001</v>
          </cell>
          <cell r="E37">
            <v>-3084.1976700700793</v>
          </cell>
          <cell r="G37">
            <v>-702.89082335462331</v>
          </cell>
          <cell r="H37">
            <v>-604.12090472951843</v>
          </cell>
          <cell r="I37">
            <v>85.936261465646169</v>
          </cell>
          <cell r="J37">
            <v>1387.8159762991254</v>
          </cell>
          <cell r="K37">
            <v>199.22476799314592</v>
          </cell>
          <cell r="L37">
            <v>-287.09946571473301</v>
          </cell>
          <cell r="M37">
            <v>-235.99740742746962</v>
          </cell>
          <cell r="N37">
            <v>333.06692009224895</v>
          </cell>
          <cell r="O37">
            <v>113.01941798378772</v>
          </cell>
          <cell r="P37">
            <v>-40.198628871822905</v>
          </cell>
          <cell r="Q37">
            <v>307.13756475472138</v>
          </cell>
          <cell r="R37">
            <v>113.86682659392937</v>
          </cell>
          <cell r="T37">
            <v>669.76050508443677</v>
          </cell>
          <cell r="V37">
            <v>-164.90179932168658</v>
          </cell>
          <cell r="W37">
            <v>-1804.4340293756909</v>
          </cell>
          <cell r="X37">
            <v>401.27495648411889</v>
          </cell>
          <cell r="Y37">
            <v>1816.2960632532759</v>
          </cell>
          <cell r="Z37">
            <v>571.51067556179942</v>
          </cell>
          <cell r="AA37">
            <v>29.553802978686718</v>
          </cell>
          <cell r="AB37">
            <v>4.1025430855707725</v>
          </cell>
          <cell r="AC37">
            <v>588.85750319213457</v>
          </cell>
          <cell r="AD37">
            <v>445.08792789358165</v>
          </cell>
          <cell r="AE37">
            <v>358.32919830887766</v>
          </cell>
          <cell r="AF37">
            <v>549.16238015404269</v>
          </cell>
          <cell r="AG37">
            <v>501.53148389425655</v>
          </cell>
          <cell r="AI37">
            <v>3296.3707061089649</v>
          </cell>
          <cell r="AK37">
            <v>-41.505424521059098</v>
          </cell>
          <cell r="AL37">
            <v>-2128.7663283503716</v>
          </cell>
          <cell r="AM37">
            <v>458.96905922138683</v>
          </cell>
          <cell r="AN37">
            <v>2609.5523615806187</v>
          </cell>
          <cell r="AO37">
            <v>786.12320197969711</v>
          </cell>
          <cell r="AP37">
            <v>185.27254237945397</v>
          </cell>
          <cell r="AQ37">
            <v>290.96639623069075</v>
          </cell>
          <cell r="AR37">
            <v>792.26552877874155</v>
          </cell>
          <cell r="AS37">
            <v>629.94131530437221</v>
          </cell>
          <cell r="AT37">
            <v>530.36824526944542</v>
          </cell>
          <cell r="AU37">
            <v>742.54863626034319</v>
          </cell>
          <cell r="AV37">
            <v>679.78520010366174</v>
          </cell>
          <cell r="AX37">
            <v>5535.5207342369777</v>
          </cell>
          <cell r="AZ37">
            <v>-8.5995625927619841</v>
          </cell>
          <cell r="BA37">
            <v>-2457.9530250082071</v>
          </cell>
          <cell r="BB37">
            <v>538.75325523454171</v>
          </cell>
          <cell r="BC37">
            <v>3457.7679418094576</v>
          </cell>
          <cell r="BD37">
            <v>1027.7767455270809</v>
          </cell>
          <cell r="BE37">
            <v>361.0231101320104</v>
          </cell>
          <cell r="BF37">
            <v>489.95663190415496</v>
          </cell>
          <cell r="BG37">
            <v>1018.1997852058823</v>
          </cell>
          <cell r="BH37">
            <v>834.33103524563478</v>
          </cell>
          <cell r="BI37">
            <v>719.53282880612005</v>
          </cell>
          <cell r="BJ37">
            <v>953.39950842310031</v>
          </cell>
          <cell r="BK37">
            <v>873.53053660013882</v>
          </cell>
          <cell r="BM37">
            <v>7807.7187912871505</v>
          </cell>
          <cell r="BO37">
            <v>165.99587034087614</v>
          </cell>
          <cell r="BP37">
            <v>-2831.9331181006414</v>
          </cell>
          <cell r="BQ37">
            <v>613.3188201872872</v>
          </cell>
          <cell r="BR37">
            <v>4263.4715197174082</v>
          </cell>
          <cell r="BS37">
            <v>1252.5587422411843</v>
          </cell>
          <cell r="BT37">
            <v>514.11297612612304</v>
          </cell>
          <cell r="BU37">
            <v>820.77987229254222</v>
          </cell>
          <cell r="BV37">
            <v>1228.1165182349589</v>
          </cell>
          <cell r="BW37">
            <v>1021.335567426292</v>
          </cell>
          <cell r="BX37">
            <v>890.57204531664001</v>
          </cell>
          <cell r="BY37">
            <v>1148.7161203787946</v>
          </cell>
          <cell r="BZ37">
            <v>1051.1586830797262</v>
          </cell>
          <cell r="CB37">
            <v>10138.20361724119</v>
          </cell>
        </row>
        <row r="39">
          <cell r="B39" t="str">
            <v>White Hat Depreciation</v>
          </cell>
          <cell r="D39">
            <v>-3213.3509346022502</v>
          </cell>
          <cell r="E39">
            <v>-929.7084676636</v>
          </cell>
          <cell r="G39">
            <v>-37.808329999999991</v>
          </cell>
          <cell r="H39">
            <v>-37.808329999999991</v>
          </cell>
          <cell r="I39">
            <v>-37.808329999999991</v>
          </cell>
          <cell r="J39">
            <v>-37.808329999999991</v>
          </cell>
          <cell r="K39">
            <v>-37.808329999999991</v>
          </cell>
          <cell r="L39">
            <v>-37.808329999999991</v>
          </cell>
          <cell r="M39">
            <v>-37.808329999999991</v>
          </cell>
          <cell r="N39">
            <v>-37.808329999999991</v>
          </cell>
          <cell r="O39">
            <v>-37.808329999999991</v>
          </cell>
          <cell r="P39">
            <v>-37.808329999999991</v>
          </cell>
          <cell r="Q39">
            <v>-37.808329999999991</v>
          </cell>
          <cell r="R39">
            <v>-37.808329999999991</v>
          </cell>
          <cell r="T39">
            <v>-453.69995999999998</v>
          </cell>
          <cell r="V39">
            <v>-40.129214891464301</v>
          </cell>
          <cell r="W39">
            <v>-40.129214891464301</v>
          </cell>
          <cell r="X39">
            <v>-40.129214891464301</v>
          </cell>
          <cell r="Y39">
            <v>-40.129214891464301</v>
          </cell>
          <cell r="Z39">
            <v>-40.129214891464301</v>
          </cell>
          <cell r="AA39">
            <v>-40.129214891464301</v>
          </cell>
          <cell r="AB39">
            <v>-40.129214891464301</v>
          </cell>
          <cell r="AC39">
            <v>-40.129214891464301</v>
          </cell>
          <cell r="AD39">
            <v>-40.129214891464301</v>
          </cell>
          <cell r="AE39">
            <v>-40.129214891464301</v>
          </cell>
          <cell r="AF39">
            <v>-40.129214891464301</v>
          </cell>
          <cell r="AG39">
            <v>-40.129214891464301</v>
          </cell>
          <cell r="AI39">
            <v>-481.55057869757161</v>
          </cell>
          <cell r="AK39">
            <v>-42.638047218247145</v>
          </cell>
          <cell r="AL39">
            <v>-42.638047218247145</v>
          </cell>
          <cell r="AM39">
            <v>-42.638047218247145</v>
          </cell>
          <cell r="AN39">
            <v>-42.638047218247145</v>
          </cell>
          <cell r="AO39">
            <v>-42.638047218247145</v>
          </cell>
          <cell r="AP39">
            <v>-42.638047218247145</v>
          </cell>
          <cell r="AQ39">
            <v>-42.638047218247145</v>
          </cell>
          <cell r="AR39">
            <v>-42.638047218247145</v>
          </cell>
          <cell r="AS39">
            <v>-42.638047218247145</v>
          </cell>
          <cell r="AT39">
            <v>-42.638047218247145</v>
          </cell>
          <cell r="AU39">
            <v>-42.638047218247145</v>
          </cell>
          <cell r="AV39">
            <v>-42.638047218247145</v>
          </cell>
          <cell r="AX39">
            <v>-511.65656661896577</v>
          </cell>
          <cell r="AZ39">
            <v>-45.350288493429559</v>
          </cell>
          <cell r="BA39">
            <v>-45.350288493429559</v>
          </cell>
          <cell r="BB39">
            <v>-45.350288493429559</v>
          </cell>
          <cell r="BC39">
            <v>-45.350288493429559</v>
          </cell>
          <cell r="BD39">
            <v>-45.350288493429559</v>
          </cell>
          <cell r="BE39">
            <v>-45.350288493429559</v>
          </cell>
          <cell r="BF39">
            <v>-45.350288493429559</v>
          </cell>
          <cell r="BG39">
            <v>-45.350288493429559</v>
          </cell>
          <cell r="BH39">
            <v>-45.350288493429559</v>
          </cell>
          <cell r="BI39">
            <v>-45.350288493429559</v>
          </cell>
          <cell r="BJ39">
            <v>-45.350288493429559</v>
          </cell>
          <cell r="BK39">
            <v>-45.350288493429559</v>
          </cell>
          <cell r="BM39">
            <v>-544.20346192115471</v>
          </cell>
          <cell r="BO39">
            <v>-48.282691513730249</v>
          </cell>
          <cell r="BP39">
            <v>-48.282691513730249</v>
          </cell>
          <cell r="BQ39">
            <v>-48.282691513730249</v>
          </cell>
          <cell r="BR39">
            <v>-48.282691513730249</v>
          </cell>
          <cell r="BS39">
            <v>-48.282691513730249</v>
          </cell>
          <cell r="BT39">
            <v>-48.282691513730249</v>
          </cell>
          <cell r="BU39">
            <v>-48.282691513730249</v>
          </cell>
          <cell r="BV39">
            <v>-48.282691513730249</v>
          </cell>
          <cell r="BW39">
            <v>-48.282691513730249</v>
          </cell>
          <cell r="BX39">
            <v>-48.282691513730249</v>
          </cell>
          <cell r="BY39">
            <v>-48.282691513730249</v>
          </cell>
          <cell r="BZ39">
            <v>-48.282691513730249</v>
          </cell>
          <cell r="CB39">
            <v>-579.39229816476302</v>
          </cell>
        </row>
        <row r="40">
          <cell r="B40" t="str">
            <v>PropCo Depreciation</v>
          </cell>
          <cell r="G40">
            <v>-0.51108333333333333</v>
          </cell>
          <cell r="H40">
            <v>-0.51108333333333333</v>
          </cell>
          <cell r="I40">
            <v>-0.51108333333333333</v>
          </cell>
          <cell r="J40">
            <v>-0.51108333333333333</v>
          </cell>
          <cell r="K40">
            <v>-0.51108333333333333</v>
          </cell>
          <cell r="L40">
            <v>-0.51108333333333333</v>
          </cell>
          <cell r="M40">
            <v>-0.51108333333333333</v>
          </cell>
          <cell r="N40">
            <v>-0.51108333333333333</v>
          </cell>
          <cell r="O40">
            <v>-0.51108333333333333</v>
          </cell>
          <cell r="P40">
            <v>-0.51108333333333333</v>
          </cell>
          <cell r="Q40">
            <v>-0.51108333333333333</v>
          </cell>
          <cell r="R40">
            <v>-0.51108333333333333</v>
          </cell>
          <cell r="T40">
            <v>-6.133</v>
          </cell>
          <cell r="V40">
            <v>-0.52130500000000002</v>
          </cell>
          <cell r="W40">
            <v>-0.52130500000000002</v>
          </cell>
          <cell r="X40">
            <v>-0.52130500000000002</v>
          </cell>
          <cell r="Y40">
            <v>-0.52130500000000002</v>
          </cell>
          <cell r="Z40">
            <v>-0.52130500000000002</v>
          </cell>
          <cell r="AA40">
            <v>-0.52130500000000002</v>
          </cell>
          <cell r="AB40">
            <v>-0.52130500000000002</v>
          </cell>
          <cell r="AC40">
            <v>-0.52130500000000002</v>
          </cell>
          <cell r="AD40">
            <v>-0.52130500000000002</v>
          </cell>
          <cell r="AE40">
            <v>-0.52130500000000002</v>
          </cell>
          <cell r="AF40">
            <v>-0.52130500000000002</v>
          </cell>
          <cell r="AG40">
            <v>-0.52130500000000002</v>
          </cell>
          <cell r="AI40">
            <v>-6.2556599999999998</v>
          </cell>
          <cell r="AK40">
            <v>-0.53173110000000001</v>
          </cell>
          <cell r="AL40">
            <v>-0.53173110000000001</v>
          </cell>
          <cell r="AM40">
            <v>-0.53173110000000001</v>
          </cell>
          <cell r="AN40">
            <v>-0.53173110000000001</v>
          </cell>
          <cell r="AO40">
            <v>-0.53173110000000001</v>
          </cell>
          <cell r="AP40">
            <v>-0.53173110000000001</v>
          </cell>
          <cell r="AQ40">
            <v>-0.53173110000000001</v>
          </cell>
          <cell r="AR40">
            <v>-0.53173110000000001</v>
          </cell>
          <cell r="AS40">
            <v>-0.53173110000000001</v>
          </cell>
          <cell r="AT40">
            <v>-0.53173110000000001</v>
          </cell>
          <cell r="AU40">
            <v>-0.53173110000000001</v>
          </cell>
          <cell r="AV40">
            <v>-0.53173110000000001</v>
          </cell>
          <cell r="AX40">
            <v>-6.3807732000000001</v>
          </cell>
          <cell r="AZ40">
            <v>-0.54236572199999999</v>
          </cell>
          <cell r="BA40">
            <v>-0.54236572199999999</v>
          </cell>
          <cell r="BB40">
            <v>-0.54236572199999999</v>
          </cell>
          <cell r="BC40">
            <v>-0.54236572199999999</v>
          </cell>
          <cell r="BD40">
            <v>-0.54236572199999999</v>
          </cell>
          <cell r="BE40">
            <v>-0.54236572199999999</v>
          </cell>
          <cell r="BF40">
            <v>-0.54236572199999999</v>
          </cell>
          <cell r="BG40">
            <v>-0.54236572199999999</v>
          </cell>
          <cell r="BH40">
            <v>-0.54236572199999999</v>
          </cell>
          <cell r="BI40">
            <v>-0.54236572199999999</v>
          </cell>
          <cell r="BJ40">
            <v>-0.54236572199999999</v>
          </cell>
          <cell r="BK40">
            <v>-0.54236572199999999</v>
          </cell>
          <cell r="BM40">
            <v>-6.5083886639999999</v>
          </cell>
          <cell r="BO40">
            <v>-0.55321303643999997</v>
          </cell>
          <cell r="BP40">
            <v>-0.55321303643999997</v>
          </cell>
          <cell r="BQ40">
            <v>-0.55321303643999997</v>
          </cell>
          <cell r="BR40">
            <v>-0.55321303643999997</v>
          </cell>
          <cell r="BS40">
            <v>-0.55321303643999997</v>
          </cell>
          <cell r="BT40">
            <v>-0.55321303643999997</v>
          </cell>
          <cell r="BU40">
            <v>-0.55321303643999997</v>
          </cell>
          <cell r="BV40">
            <v>-0.55321303643999997</v>
          </cell>
          <cell r="BW40">
            <v>-0.55321303643999997</v>
          </cell>
          <cell r="BX40">
            <v>-0.55321303643999997</v>
          </cell>
          <cell r="BY40">
            <v>-0.55321303643999997</v>
          </cell>
          <cell r="BZ40">
            <v>-0.55321303643999997</v>
          </cell>
          <cell r="CB40">
            <v>-6.6385564372800001</v>
          </cell>
        </row>
        <row r="41">
          <cell r="B41" t="str">
            <v>CapEd Depreciation</v>
          </cell>
          <cell r="G41">
            <v>-5.8388258333333445</v>
          </cell>
          <cell r="H41">
            <v>-5.8388299999999997</v>
          </cell>
          <cell r="I41">
            <v>-6.5332727777777766</v>
          </cell>
          <cell r="J41">
            <v>-7.3166061111111107</v>
          </cell>
          <cell r="K41">
            <v>-7.3166061111111107</v>
          </cell>
          <cell r="L41">
            <v>-7.3166061111111098</v>
          </cell>
          <cell r="M41">
            <v>-7.3166061111111098</v>
          </cell>
          <cell r="N41">
            <v>-7.3166061111111098</v>
          </cell>
          <cell r="O41">
            <v>-7.3166061111111098</v>
          </cell>
          <cell r="P41">
            <v>-7.3166061111111098</v>
          </cell>
          <cell r="Q41">
            <v>-7.3166061111111098</v>
          </cell>
          <cell r="R41">
            <v>-7.3166061111111098</v>
          </cell>
          <cell r="T41">
            <v>-84.060383611111135</v>
          </cell>
          <cell r="V41">
            <v>-5.955602350000011</v>
          </cell>
          <cell r="W41">
            <v>-5.9556065999999994</v>
          </cell>
          <cell r="X41">
            <v>-6.6639382333333321</v>
          </cell>
          <cell r="Y41">
            <v>-7.4629382333333334</v>
          </cell>
          <cell r="Z41">
            <v>-7.4629382333333334</v>
          </cell>
          <cell r="AA41">
            <v>-7.4629382333333325</v>
          </cell>
          <cell r="AB41">
            <v>-7.4629382333333325</v>
          </cell>
          <cell r="AC41">
            <v>-7.4629382333333325</v>
          </cell>
          <cell r="AD41">
            <v>-7.4629382333333325</v>
          </cell>
          <cell r="AE41">
            <v>-7.4629382333333325</v>
          </cell>
          <cell r="AF41">
            <v>-7.4629382333333325</v>
          </cell>
          <cell r="AG41">
            <v>-7.4629382333333325</v>
          </cell>
          <cell r="AI41">
            <v>-85.741591283333335</v>
          </cell>
          <cell r="AK41">
            <v>-6.0747143970000117</v>
          </cell>
          <cell r="AL41">
            <v>-6.0747187319999991</v>
          </cell>
          <cell r="AM41">
            <v>-6.7972169979999988</v>
          </cell>
          <cell r="AN41">
            <v>-7.6121969979999999</v>
          </cell>
          <cell r="AO41">
            <v>-7.6121969979999999</v>
          </cell>
          <cell r="AP41">
            <v>-7.612196997999999</v>
          </cell>
          <cell r="AQ41">
            <v>-7.612196997999999</v>
          </cell>
          <cell r="AR41">
            <v>-7.612196997999999</v>
          </cell>
          <cell r="AS41">
            <v>-7.612196997999999</v>
          </cell>
          <cell r="AT41">
            <v>-7.612196997999999</v>
          </cell>
          <cell r="AU41">
            <v>-7.612196997999999</v>
          </cell>
          <cell r="AV41">
            <v>-7.612196997999999</v>
          </cell>
          <cell r="AX41">
            <v>-87.456423109000013</v>
          </cell>
          <cell r="AZ41">
            <v>-6.1962086849400118</v>
          </cell>
          <cell r="BA41">
            <v>-6.1962131066399992</v>
          </cell>
          <cell r="BB41">
            <v>-6.9331613379599988</v>
          </cell>
          <cell r="BC41">
            <v>-7.7644409379599999</v>
          </cell>
          <cell r="BD41">
            <v>-7.7644409379599999</v>
          </cell>
          <cell r="BE41">
            <v>-7.764440937959999</v>
          </cell>
          <cell r="BF41">
            <v>-7.764440937959999</v>
          </cell>
          <cell r="BG41">
            <v>-7.764440937959999</v>
          </cell>
          <cell r="BH41">
            <v>-7.764440937959999</v>
          </cell>
          <cell r="BI41">
            <v>-7.764440937959999</v>
          </cell>
          <cell r="BJ41">
            <v>-7.764440937959999</v>
          </cell>
          <cell r="BK41">
            <v>-7.764440937959999</v>
          </cell>
          <cell r="BM41">
            <v>-89.20555157118001</v>
          </cell>
          <cell r="BO41">
            <v>-6.3201328586388117</v>
          </cell>
          <cell r="BP41">
            <v>-6.3201373687727997</v>
          </cell>
          <cell r="BQ41">
            <v>-7.0718245647191988</v>
          </cell>
          <cell r="BR41">
            <v>-7.9197297567192004</v>
          </cell>
          <cell r="BS41">
            <v>-7.9197297567192004</v>
          </cell>
          <cell r="BT41">
            <v>-7.9197297567191995</v>
          </cell>
          <cell r="BU41">
            <v>-7.9197297567191995</v>
          </cell>
          <cell r="BV41">
            <v>-7.9197297567191995</v>
          </cell>
          <cell r="BW41">
            <v>-7.9197297567191995</v>
          </cell>
          <cell r="BX41">
            <v>-7.9197297567191995</v>
          </cell>
          <cell r="BY41">
            <v>-7.9197297567191995</v>
          </cell>
          <cell r="BZ41">
            <v>-7.9197297567191995</v>
          </cell>
          <cell r="CB41">
            <v>-90.989662602603602</v>
          </cell>
        </row>
        <row r="42">
          <cell r="B42" t="str">
            <v>Interest Expense</v>
          </cell>
          <cell r="D42">
            <v>-3.3388074900000002</v>
          </cell>
          <cell r="E42">
            <v>207.322882294853</v>
          </cell>
          <cell r="G42">
            <v>-16.942270000000001</v>
          </cell>
          <cell r="H42">
            <v>-16.942270000000001</v>
          </cell>
          <cell r="I42">
            <v>-16.942270000000001</v>
          </cell>
          <cell r="J42">
            <v>-16.942270000000001</v>
          </cell>
          <cell r="K42">
            <v>-16.942270000000001</v>
          </cell>
          <cell r="L42">
            <v>-16.942270000000001</v>
          </cell>
          <cell r="M42">
            <v>-16.942270000000001</v>
          </cell>
          <cell r="N42">
            <v>-16.942270000000001</v>
          </cell>
          <cell r="O42">
            <v>-16.942270000000001</v>
          </cell>
          <cell r="P42">
            <v>-16.942270000000001</v>
          </cell>
          <cell r="Q42">
            <v>-16.942270000000001</v>
          </cell>
          <cell r="R42">
            <v>-16.942270000000001</v>
          </cell>
          <cell r="T42">
            <v>-203.30724000000006</v>
          </cell>
          <cell r="V42">
            <v>-16.942270000000001</v>
          </cell>
          <cell r="W42">
            <v>-16.942270000000001</v>
          </cell>
          <cell r="X42">
            <v>-16.942270000000001</v>
          </cell>
          <cell r="Y42">
            <v>-16.942270000000001</v>
          </cell>
          <cell r="Z42">
            <v>-16.942270000000001</v>
          </cell>
          <cell r="AA42">
            <v>-16.942270000000001</v>
          </cell>
          <cell r="AB42">
            <v>-16.942270000000001</v>
          </cell>
          <cell r="AC42">
            <v>-16.942270000000001</v>
          </cell>
          <cell r="AD42">
            <v>-16.942270000000001</v>
          </cell>
          <cell r="AE42">
            <v>-16.942270000000001</v>
          </cell>
          <cell r="AF42">
            <v>-16.942270000000001</v>
          </cell>
          <cell r="AG42">
            <v>-16.942270000000001</v>
          </cell>
          <cell r="AI42">
            <v>-203.30724000000006</v>
          </cell>
          <cell r="AK42">
            <v>-16.942270000000001</v>
          </cell>
          <cell r="AL42">
            <v>-16.942270000000001</v>
          </cell>
          <cell r="AM42">
            <v>-16.942270000000001</v>
          </cell>
          <cell r="AN42">
            <v>-16.942270000000001</v>
          </cell>
          <cell r="AO42">
            <v>-16.942270000000001</v>
          </cell>
          <cell r="AP42">
            <v>-16.942270000000001</v>
          </cell>
          <cell r="AQ42">
            <v>-16.942270000000001</v>
          </cell>
          <cell r="AR42">
            <v>-16.942270000000001</v>
          </cell>
          <cell r="AS42">
            <v>-16.942270000000001</v>
          </cell>
          <cell r="AT42">
            <v>-16.942270000000001</v>
          </cell>
          <cell r="AU42">
            <v>-16.942270000000001</v>
          </cell>
          <cell r="AV42">
            <v>-16.942270000000001</v>
          </cell>
          <cell r="AX42">
            <v>-203.30724000000006</v>
          </cell>
          <cell r="AZ42">
            <v>-16.942270000000001</v>
          </cell>
          <cell r="BA42">
            <v>-16.942270000000001</v>
          </cell>
          <cell r="BB42">
            <v>-16.942270000000001</v>
          </cell>
          <cell r="BC42">
            <v>-16.942270000000001</v>
          </cell>
          <cell r="BD42">
            <v>-16.942270000000001</v>
          </cell>
          <cell r="BE42">
            <v>-16.942270000000001</v>
          </cell>
          <cell r="BF42">
            <v>-16.942270000000001</v>
          </cell>
          <cell r="BG42">
            <v>-16.942270000000001</v>
          </cell>
          <cell r="BH42">
            <v>-16.942270000000001</v>
          </cell>
          <cell r="BI42">
            <v>-16.942270000000001</v>
          </cell>
          <cell r="BJ42">
            <v>-16.942270000000001</v>
          </cell>
          <cell r="BK42">
            <v>-16.942270000000001</v>
          </cell>
          <cell r="BM42">
            <v>-203.30724000000006</v>
          </cell>
          <cell r="BO42">
            <v>-16.942270000000001</v>
          </cell>
          <cell r="BP42">
            <v>-16.942270000000001</v>
          </cell>
          <cell r="BQ42">
            <v>-16.942270000000001</v>
          </cell>
          <cell r="BR42">
            <v>-16.942270000000001</v>
          </cell>
          <cell r="BS42">
            <v>-16.942270000000001</v>
          </cell>
          <cell r="BT42">
            <v>-16.942270000000001</v>
          </cell>
          <cell r="BU42">
            <v>-16.942270000000001</v>
          </cell>
          <cell r="BV42">
            <v>-16.942270000000001</v>
          </cell>
          <cell r="BW42">
            <v>-16.942270000000001</v>
          </cell>
          <cell r="BX42">
            <v>-16.942270000000001</v>
          </cell>
          <cell r="BY42">
            <v>-16.942270000000001</v>
          </cell>
          <cell r="BZ42">
            <v>-16.942270000000001</v>
          </cell>
          <cell r="CB42">
            <v>-203.30724000000006</v>
          </cell>
        </row>
        <row r="43">
          <cell r="B43" t="str">
            <v>Income from Blended Schools</v>
          </cell>
          <cell r="D43">
            <v>-12900.312432092251</v>
          </cell>
          <cell r="E43">
            <v>-3806.5832554388262</v>
          </cell>
          <cell r="G43">
            <v>-763.99133252129002</v>
          </cell>
          <cell r="H43">
            <v>-665.22141806285174</v>
          </cell>
          <cell r="I43">
            <v>24.141305354535071</v>
          </cell>
          <cell r="J43">
            <v>1325.237686854681</v>
          </cell>
          <cell r="K43">
            <v>136.64647854870148</v>
          </cell>
          <cell r="L43">
            <v>-349.67775515917742</v>
          </cell>
          <cell r="M43">
            <v>-298.57569687191403</v>
          </cell>
          <cell r="N43">
            <v>270.48863064780454</v>
          </cell>
          <cell r="O43">
            <v>50.441128539343289</v>
          </cell>
          <cell r="P43">
            <v>-102.77691831626734</v>
          </cell>
          <cell r="Q43">
            <v>244.55927531027694</v>
          </cell>
          <cell r="R43">
            <v>51.288537149484945</v>
          </cell>
          <cell r="T43">
            <v>-77.44007852667437</v>
          </cell>
          <cell r="V43">
            <v>-232.52369538929645</v>
          </cell>
          <cell r="W43">
            <v>-1663.7810480603939</v>
          </cell>
          <cell r="X43">
            <v>326.95220400480605</v>
          </cell>
          <cell r="Y43">
            <v>1164.2931903591639</v>
          </cell>
          <cell r="Z43">
            <v>363.47698278004941</v>
          </cell>
          <cell r="AA43">
            <v>-171.02941161189753</v>
          </cell>
          <cell r="AB43">
            <v>-196.4967683851601</v>
          </cell>
          <cell r="AC43">
            <v>402.4604169238919</v>
          </cell>
          <cell r="AD43">
            <v>265.46360552181579</v>
          </cell>
          <cell r="AE43">
            <v>185.41852035738887</v>
          </cell>
          <cell r="AF43">
            <v>375.40192556927832</v>
          </cell>
          <cell r="AG43">
            <v>340.74095269566976</v>
          </cell>
          <cell r="AI43">
            <v>1160.3768747653164</v>
          </cell>
          <cell r="AK43">
            <v>-86.184030884299574</v>
          </cell>
          <cell r="AL43">
            <v>-1732.8836212887709</v>
          </cell>
          <cell r="AM43">
            <v>401.32180133682402</v>
          </cell>
          <cell r="AN43">
            <v>1255.6622300808972</v>
          </cell>
          <cell r="AO43">
            <v>427.21788549175477</v>
          </cell>
          <cell r="AP43">
            <v>-158.43915738958981</v>
          </cell>
          <cell r="AQ43">
            <v>-53.264542341062096</v>
          </cell>
          <cell r="AR43">
            <v>476.42118187561886</v>
          </cell>
          <cell r="AS43">
            <v>327.84427939131791</v>
          </cell>
          <cell r="AT43">
            <v>241.8977177041283</v>
          </cell>
          <cell r="AU43">
            <v>452.83586226116375</v>
          </cell>
          <cell r="AV43">
            <v>416.86532630222206</v>
          </cell>
          <cell r="AX43">
            <v>1969.2949325402051</v>
          </cell>
          <cell r="AZ43">
            <v>-34.77360837789216</v>
          </cell>
          <cell r="BA43">
            <v>-1789.1263279501693</v>
          </cell>
          <cell r="BB43">
            <v>493.2496904747685</v>
          </cell>
          <cell r="BC43">
            <v>1389.1671361803033</v>
          </cell>
          <cell r="BD43">
            <v>511.62428257556388</v>
          </cell>
          <cell r="BE43">
            <v>-131.92009365818666</v>
          </cell>
          <cell r="BF43">
            <v>-3.9446421577054025</v>
          </cell>
          <cell r="BG43">
            <v>567.12939861889367</v>
          </cell>
          <cell r="BH43">
            <v>404.19448440359344</v>
          </cell>
          <cell r="BI43">
            <v>310.14453101875739</v>
          </cell>
          <cell r="BJ43">
            <v>542.56600917547803</v>
          </cell>
          <cell r="BK43">
            <v>503.51509287726611</v>
          </cell>
          <cell r="BM43">
            <v>2761.8259531806734</v>
          </cell>
          <cell r="BO43">
            <v>153.9764598927944</v>
          </cell>
          <cell r="BP43">
            <v>-1867.2527191784468</v>
          </cell>
          <cell r="BQ43">
            <v>575.22703666493533</v>
          </cell>
          <cell r="BR43">
            <v>1467.1363189693025</v>
          </cell>
          <cell r="BS43">
            <v>572.83353513004545</v>
          </cell>
          <cell r="BT43">
            <v>-134.08760284703911</v>
          </cell>
          <cell r="BU43">
            <v>170.92431140866913</v>
          </cell>
          <cell r="BV43">
            <v>636.15213967709542</v>
          </cell>
          <cell r="BW43">
            <v>457.71472759409187</v>
          </cell>
          <cell r="BX43">
            <v>355.0406362091469</v>
          </cell>
          <cell r="BY43">
            <v>611.3785732765997</v>
          </cell>
          <cell r="BZ43">
            <v>569.22758439359234</v>
          </cell>
          <cell r="CB43">
            <v>3568.2710011907825</v>
          </cell>
        </row>
        <row r="45">
          <cell r="B45" t="str">
            <v>% Margin</v>
          </cell>
        </row>
        <row r="46">
          <cell r="B46" t="str">
            <v>Mosaica</v>
          </cell>
          <cell r="G46">
            <v>1.5473461971897657E-2</v>
          </cell>
          <cell r="H46">
            <v>8.3959523169420916E-2</v>
          </cell>
          <cell r="I46">
            <v>8.3959523169420916E-2</v>
          </cell>
          <cell r="J46">
            <v>0.16813890097235132</v>
          </cell>
          <cell r="K46">
            <v>0.10807809549071126</v>
          </cell>
          <cell r="L46">
            <v>0.10703690180961219</v>
          </cell>
          <cell r="M46">
            <v>3.7324857125424507E-2</v>
          </cell>
          <cell r="N46">
            <v>0.10495434660653111</v>
          </cell>
          <cell r="O46">
            <v>0.10391301739590802</v>
          </cell>
          <cell r="P46">
            <v>0.10287167532380651</v>
          </cell>
          <cell r="Q46">
            <v>0.1018303365499077</v>
          </cell>
          <cell r="R46">
            <v>0.1007890172336879</v>
          </cell>
          <cell r="T46">
            <v>9.2836567764469677E-2</v>
          </cell>
          <cell r="V46">
            <v>6.3644735883319523E-2</v>
          </cell>
          <cell r="W46">
            <v>0.12252297654211237</v>
          </cell>
          <cell r="X46">
            <v>0.12252297654211237</v>
          </cell>
          <cell r="Y46">
            <v>0.15263819021187425</v>
          </cell>
          <cell r="Z46">
            <v>0.13108426918098329</v>
          </cell>
          <cell r="AA46">
            <v>0.13047942779051858</v>
          </cell>
          <cell r="AB46">
            <v>7.4468796414161362E-2</v>
          </cell>
          <cell r="AC46">
            <v>0.12926253297098417</v>
          </cell>
          <cell r="AD46">
            <v>0.12865046985404138</v>
          </cell>
          <cell r="AE46">
            <v>0.1280359898682181</v>
          </cell>
          <cell r="AF46">
            <v>0.12741908826207929</v>
          </cell>
          <cell r="AG46">
            <v>0.12679976032212048</v>
          </cell>
          <cell r="AI46">
            <v>0.12065279364435</v>
          </cell>
          <cell r="AK46">
            <v>8.6183736616081807E-2</v>
          </cell>
          <cell r="AL46">
            <v>0.12359350211337929</v>
          </cell>
          <cell r="AM46">
            <v>0.12359350211337929</v>
          </cell>
          <cell r="AN46">
            <v>0.14177098084354253</v>
          </cell>
          <cell r="AO46">
            <v>0.12901293827327576</v>
          </cell>
          <cell r="AP46">
            <v>0.12868296424345474</v>
          </cell>
          <cell r="AQ46">
            <v>9.3748978860572915E-2</v>
          </cell>
          <cell r="AR46">
            <v>0.12801899691118626</v>
          </cell>
          <cell r="AS46">
            <v>0.12768499764387856</v>
          </cell>
          <cell r="AT46">
            <v>0.12734965069538615</v>
          </cell>
          <cell r="AU46">
            <v>0.12701295312795488</v>
          </cell>
          <cell r="AV46">
            <v>0.12667490202220658</v>
          </cell>
          <cell r="AX46">
            <v>0.12259253769885961</v>
          </cell>
          <cell r="AZ46">
            <v>8.7789821081876648E-2</v>
          </cell>
          <cell r="BA46">
            <v>0.12456775369649221</v>
          </cell>
          <cell r="BB46">
            <v>0.12456775369649221</v>
          </cell>
          <cell r="BC46">
            <v>0.14260564393841973</v>
          </cell>
          <cell r="BD46">
            <v>0.12990175049632133</v>
          </cell>
          <cell r="BE46">
            <v>0.12957431173248829</v>
          </cell>
          <cell r="BF46">
            <v>9.5102509737999136E-2</v>
          </cell>
          <cell r="BG46">
            <v>0.12891537173252327</v>
          </cell>
          <cell r="BH46">
            <v>0.12858386397105143</v>
          </cell>
          <cell r="BI46">
            <v>0.12825099337735471</v>
          </cell>
          <cell r="BJ46">
            <v>0.12791675672766684</v>
          </cell>
          <cell r="BK46">
            <v>0.12758115081427851</v>
          </cell>
          <cell r="BM46">
            <v>0.12356295721436088</v>
          </cell>
          <cell r="BO46">
            <v>0.11234651475825849</v>
          </cell>
          <cell r="BP46">
            <v>0.12274015285851797</v>
          </cell>
          <cell r="BQ46">
            <v>0.12274015285851797</v>
          </cell>
          <cell r="BR46">
            <v>0.13482943339964651</v>
          </cell>
          <cell r="BS46">
            <v>0.12621414181423446</v>
          </cell>
          <cell r="BT46">
            <v>0.12590645126129166</v>
          </cell>
          <cell r="BU46">
            <v>0.11593225706882627</v>
          </cell>
          <cell r="BV46">
            <v>0.12528718889430634</v>
          </cell>
          <cell r="BW46">
            <v>0.12497561041701918</v>
          </cell>
          <cell r="BX46">
            <v>0.1246627293225136</v>
          </cell>
          <cell r="BY46">
            <v>0.12434854231075863</v>
          </cell>
          <cell r="BZ46">
            <v>0.12403304609481898</v>
          </cell>
          <cell r="CB46">
            <v>0.12399365925258776</v>
          </cell>
        </row>
        <row r="47">
          <cell r="B47" t="str">
            <v>White Hat</v>
          </cell>
          <cell r="G47">
            <v>-3.645220402500398E-2</v>
          </cell>
          <cell r="H47">
            <v>-1.7345377649360103E-2</v>
          </cell>
          <cell r="I47">
            <v>1.0697378818217177E-3</v>
          </cell>
          <cell r="J47">
            <v>0.34577355083819183</v>
          </cell>
          <cell r="K47">
            <v>0.11352767029512936</v>
          </cell>
          <cell r="L47">
            <v>0.1097078395363774</v>
          </cell>
          <cell r="M47">
            <v>0.10587644390249892</v>
          </cell>
          <cell r="N47">
            <v>0.10203349051990807</v>
          </cell>
          <cell r="O47">
            <v>0.10019356571556906</v>
          </cell>
          <cell r="P47">
            <v>9.4312941030530395E-2</v>
          </cell>
          <cell r="Q47">
            <v>9.0435361198925604E-2</v>
          </cell>
          <cell r="R47">
            <v>7.1172050127262868E-2</v>
          </cell>
          <cell r="T47">
            <v>0.10127475147667758</v>
          </cell>
          <cell r="V47">
            <v>6.3012915832306809E-2</v>
          </cell>
          <cell r="W47">
            <v>6.3012915832306809E-2</v>
          </cell>
          <cell r="X47">
            <v>6.3012915832306809E-2</v>
          </cell>
          <cell r="Y47">
            <v>0.25062944076308907</v>
          </cell>
          <cell r="Z47">
            <v>0.11417344769137508</v>
          </cell>
          <cell r="AA47">
            <v>0.11012692535052458</v>
          </cell>
          <cell r="AB47">
            <v>0.1060660542571526</v>
          </cell>
          <cell r="AC47">
            <v>0.1019908213088964</v>
          </cell>
          <cell r="AD47">
            <v>9.7901213757868727E-2</v>
          </cell>
          <cell r="AE47">
            <v>9.3797219213801394E-2</v>
          </cell>
          <cell r="AF47">
            <v>8.9678825647187127E-2</v>
          </cell>
          <cell r="AG47">
            <v>8.5546021392419652E-2</v>
          </cell>
          <cell r="AI47">
            <v>0.10615651208632912</v>
          </cell>
          <cell r="AK47">
            <v>4.7126652163231218E-2</v>
          </cell>
          <cell r="AL47">
            <v>4.7126652163231218E-2</v>
          </cell>
          <cell r="AM47">
            <v>4.7126652163231218E-2</v>
          </cell>
          <cell r="AN47">
            <v>0.30142437412728501</v>
          </cell>
          <cell r="AO47">
            <v>0.12247806750944008</v>
          </cell>
          <cell r="AP47">
            <v>0.11832994717872822</v>
          </cell>
          <cell r="AQ47">
            <v>0.11416579745131376</v>
          </cell>
          <cell r="AR47">
            <v>0.10998559023014177</v>
          </cell>
          <cell r="AS47">
            <v>0.10578929770133698</v>
          </cell>
          <cell r="AT47">
            <v>0.10157689233770974</v>
          </cell>
          <cell r="AU47">
            <v>9.7348346902273022E-2</v>
          </cell>
          <cell r="AV47">
            <v>9.3103634451769265E-2</v>
          </cell>
          <cell r="AX47">
            <v>0.11425857026949639</v>
          </cell>
          <cell r="AZ47">
            <v>4.3106759364829279E-2</v>
          </cell>
          <cell r="BA47">
            <v>4.3106759364829279E-2</v>
          </cell>
          <cell r="BB47">
            <v>4.3106759364829279E-2</v>
          </cell>
          <cell r="BC47">
            <v>0.33017666760436193</v>
          </cell>
          <cell r="BD47">
            <v>0.13152181610310429</v>
          </cell>
          <cell r="BE47">
            <v>0.12731631354842837</v>
          </cell>
          <cell r="BF47">
            <v>0.12309358894404915</v>
          </cell>
          <cell r="BG47">
            <v>0.11885360221573298</v>
          </cell>
          <cell r="BH47">
            <v>0.11459631349888214</v>
          </cell>
          <cell r="BI47">
            <v>0.11032168314207029</v>
          </cell>
          <cell r="BJ47">
            <v>0.10602967171059677</v>
          </cell>
          <cell r="BK47">
            <v>0.10172023999005847</v>
          </cell>
          <cell r="BM47">
            <v>0.12318767734536983</v>
          </cell>
          <cell r="BO47">
            <v>4.5245815454168212E-2</v>
          </cell>
          <cell r="BP47">
            <v>4.5245815454168212E-2</v>
          </cell>
          <cell r="BQ47">
            <v>4.5245815454168212E-2</v>
          </cell>
          <cell r="BR47">
            <v>0.34822456661683998</v>
          </cell>
          <cell r="BS47">
            <v>0.1404285116134936</v>
          </cell>
          <cell r="BT47">
            <v>0.13619032493383174</v>
          </cell>
          <cell r="BU47">
            <v>0.1319340337077485</v>
          </cell>
          <cell r="BV47">
            <v>0.12765958815348508</v>
          </cell>
          <cell r="BW47">
            <v>0.12336693862955973</v>
          </cell>
          <cell r="BX47">
            <v>0.1190560356381585</v>
          </cell>
          <cell r="BY47">
            <v>0.11472682982854984</v>
          </cell>
          <cell r="BZ47">
            <v>0.11037927200052265</v>
          </cell>
          <cell r="CB47">
            <v>0.13202887819462791</v>
          </cell>
        </row>
        <row r="48">
          <cell r="B48" t="str">
            <v>Total</v>
          </cell>
          <cell r="G48">
            <v>1.1958183395815094E-3</v>
          </cell>
          <cell r="H48">
            <v>4.6005615945979211E-2</v>
          </cell>
          <cell r="I48">
            <v>4.816696037247762E-2</v>
          </cell>
          <cell r="J48">
            <v>0.20705804923838206</v>
          </cell>
          <cell r="K48">
            <v>9.5305385441932608E-2</v>
          </cell>
          <cell r="L48">
            <v>9.9446743288904974E-2</v>
          </cell>
          <cell r="M48">
            <v>5.1689937238923199E-2</v>
          </cell>
          <cell r="N48">
            <v>8.9169341428722862E-2</v>
          </cell>
          <cell r="O48">
            <v>8.924272822647511E-2</v>
          </cell>
          <cell r="P48">
            <v>8.7560108490065638E-2</v>
          </cell>
          <cell r="Q48">
            <v>8.3774838141965666E-2</v>
          </cell>
          <cell r="R48">
            <v>7.7955374836573471E-2</v>
          </cell>
          <cell r="T48">
            <v>8.3579530750759176E-2</v>
          </cell>
          <cell r="V48">
            <v>5.6188650391315931E-2</v>
          </cell>
          <cell r="W48">
            <v>8.986115962928086E-2</v>
          </cell>
          <cell r="X48">
            <v>8.5697101453030819E-2</v>
          </cell>
          <cell r="Y48">
            <v>0.17049711814460125</v>
          </cell>
          <cell r="Z48">
            <v>0.11021348283933717</v>
          </cell>
          <cell r="AA48">
            <v>0.11453434152488999</v>
          </cell>
          <cell r="AB48">
            <v>7.801952281694341E-2</v>
          </cell>
          <cell r="AC48">
            <v>0.10404395183725407</v>
          </cell>
          <cell r="AD48">
            <v>0.10358706242483844</v>
          </cell>
          <cell r="AE48">
            <v>0.10250887335554953</v>
          </cell>
          <cell r="AF48">
            <v>9.8595245237843826E-2</v>
          </cell>
          <cell r="AG48">
            <v>9.7030674100192046E-2</v>
          </cell>
          <cell r="AI48">
            <v>0.10231496477698854</v>
          </cell>
          <cell r="AK48">
            <v>6.171125358924201E-2</v>
          </cell>
          <cell r="AL48">
            <v>8.1617855502819414E-2</v>
          </cell>
          <cell r="AM48">
            <v>7.7949832680651462E-2</v>
          </cell>
          <cell r="AN48">
            <v>0.19236630265254417</v>
          </cell>
          <cell r="AO48">
            <v>0.11237796702651119</v>
          </cell>
          <cell r="AP48">
            <v>0.11640758019997793</v>
          </cell>
          <cell r="AQ48">
            <v>9.3408610657187308E-2</v>
          </cell>
          <cell r="AR48">
            <v>0.10595923356248962</v>
          </cell>
          <cell r="AS48">
            <v>0.10536823143479901</v>
          </cell>
          <cell r="AT48">
            <v>0.10417305422943265</v>
          </cell>
          <cell r="AU48">
            <v>0.10023374325788348</v>
          </cell>
          <cell r="AV48">
            <v>9.8567406781796513E-2</v>
          </cell>
          <cell r="AX48">
            <v>0.10648136016157646</v>
          </cell>
          <cell r="AZ48">
            <v>5.946393721958524E-2</v>
          </cell>
          <cell r="BA48">
            <v>7.7523055872448121E-2</v>
          </cell>
          <cell r="BB48">
            <v>7.4169521628796517E-2</v>
          </cell>
          <cell r="BC48">
            <v>0.2159918703268606</v>
          </cell>
          <cell r="BD48">
            <v>0.11718164675669837</v>
          </cell>
          <cell r="BE48">
            <v>0.12096707360860927</v>
          </cell>
          <cell r="BF48">
            <v>9.9523005752416863E-2</v>
          </cell>
          <cell r="BG48">
            <v>0.11012695046897561</v>
          </cell>
          <cell r="BH48">
            <v>0.10931352529985371</v>
          </cell>
          <cell r="BI48">
            <v>0.1078958906374336</v>
          </cell>
          <cell r="BJ48">
            <v>0.10375691926108936</v>
          </cell>
          <cell r="BK48">
            <v>0.10187170728711564</v>
          </cell>
          <cell r="BM48">
            <v>0.11114548885783057</v>
          </cell>
          <cell r="BO48">
            <v>6.9624419372058294E-2</v>
          </cell>
          <cell r="BP48">
            <v>7.4969053984005635E-2</v>
          </cell>
          <cell r="BQ48">
            <v>7.1835065488917202E-2</v>
          </cell>
          <cell r="BR48">
            <v>0.23155669427436637</v>
          </cell>
          <cell r="BS48">
            <v>0.1206166555761975</v>
          </cell>
          <cell r="BT48">
            <v>0.12415096154376362</v>
          </cell>
          <cell r="BU48">
            <v>0.11450780965087858</v>
          </cell>
          <cell r="BV48">
            <v>0.11304309158081911</v>
          </cell>
          <cell r="BW48">
            <v>0.11203489679402276</v>
          </cell>
          <cell r="BX48">
            <v>0.11042739130287793</v>
          </cell>
          <cell r="BY48">
            <v>0.10614012814636743</v>
          </cell>
          <cell r="BZ48">
            <v>0.10407166453168554</v>
          </cell>
          <cell r="CB48">
            <v>0.11617974677343174</v>
          </cell>
        </row>
      </sheetData>
      <sheetData sheetId="11" refreshError="1"/>
      <sheetData sheetId="12" refreshError="1">
        <row r="4">
          <cell r="B4" t="str">
            <v>($000's)</v>
          </cell>
          <cell r="D4" t="str">
            <v>FY16</v>
          </cell>
          <cell r="F4">
            <v>42576</v>
          </cell>
          <cell r="G4">
            <v>42613</v>
          </cell>
          <cell r="H4">
            <v>42643</v>
          </cell>
          <cell r="I4">
            <v>42674</v>
          </cell>
          <cell r="J4">
            <v>42704</v>
          </cell>
          <cell r="K4">
            <v>42735</v>
          </cell>
          <cell r="L4">
            <v>42766</v>
          </cell>
          <cell r="M4">
            <v>42794</v>
          </cell>
          <cell r="N4">
            <v>42825</v>
          </cell>
          <cell r="O4">
            <v>42855</v>
          </cell>
          <cell r="P4">
            <v>42886</v>
          </cell>
          <cell r="Q4">
            <v>42916</v>
          </cell>
          <cell r="S4" t="str">
            <v>FY17</v>
          </cell>
          <cell r="U4">
            <v>42947</v>
          </cell>
          <cell r="V4">
            <v>42978</v>
          </cell>
          <cell r="W4">
            <v>43008</v>
          </cell>
          <cell r="X4">
            <v>43039</v>
          </cell>
          <cell r="Y4">
            <v>43069</v>
          </cell>
          <cell r="Z4">
            <v>43100</v>
          </cell>
          <cell r="AA4">
            <v>43131</v>
          </cell>
          <cell r="AB4">
            <v>43159</v>
          </cell>
          <cell r="AC4">
            <v>43190</v>
          </cell>
          <cell r="AD4">
            <v>43220</v>
          </cell>
          <cell r="AE4">
            <v>43251</v>
          </cell>
          <cell r="AF4">
            <v>43281</v>
          </cell>
          <cell r="AH4" t="str">
            <v>FY18</v>
          </cell>
          <cell r="AJ4">
            <v>43312</v>
          </cell>
          <cell r="AK4">
            <v>43343</v>
          </cell>
          <cell r="AL4">
            <v>43373</v>
          </cell>
          <cell r="AM4">
            <v>43404</v>
          </cell>
          <cell r="AN4">
            <v>43434</v>
          </cell>
          <cell r="AO4">
            <v>43465</v>
          </cell>
          <cell r="AP4">
            <v>43496</v>
          </cell>
          <cell r="AQ4">
            <v>43524</v>
          </cell>
          <cell r="AR4">
            <v>43555</v>
          </cell>
          <cell r="AS4">
            <v>43585</v>
          </cell>
          <cell r="AT4">
            <v>43616</v>
          </cell>
          <cell r="AU4">
            <v>43646</v>
          </cell>
          <cell r="AW4" t="str">
            <v>FY19</v>
          </cell>
          <cell r="AY4">
            <v>43677</v>
          </cell>
          <cell r="AZ4">
            <v>43708</v>
          </cell>
          <cell r="BA4">
            <v>43738</v>
          </cell>
          <cell r="BB4">
            <v>43769</v>
          </cell>
          <cell r="BC4">
            <v>43799</v>
          </cell>
          <cell r="BD4">
            <v>43830</v>
          </cell>
          <cell r="BE4">
            <v>43861</v>
          </cell>
          <cell r="BF4">
            <v>43890</v>
          </cell>
          <cell r="BG4">
            <v>43921</v>
          </cell>
          <cell r="BH4">
            <v>43951</v>
          </cell>
          <cell r="BI4">
            <v>43982</v>
          </cell>
          <cell r="BJ4">
            <v>44012</v>
          </cell>
          <cell r="BL4" t="str">
            <v>FY20</v>
          </cell>
          <cell r="BN4">
            <v>44043</v>
          </cell>
          <cell r="BO4">
            <v>44074</v>
          </cell>
          <cell r="BP4">
            <v>44104</v>
          </cell>
          <cell r="BQ4">
            <v>44135</v>
          </cell>
          <cell r="BR4">
            <v>44165</v>
          </cell>
          <cell r="BS4">
            <v>44196</v>
          </cell>
          <cell r="BT4">
            <v>44227</v>
          </cell>
          <cell r="BU4">
            <v>44255</v>
          </cell>
          <cell r="BV4">
            <v>44286</v>
          </cell>
          <cell r="BW4">
            <v>44316</v>
          </cell>
          <cell r="BX4">
            <v>44347</v>
          </cell>
          <cell r="BY4">
            <v>44377</v>
          </cell>
          <cell r="CA4" t="str">
            <v>FY21</v>
          </cell>
        </row>
        <row r="6">
          <cell r="B6" t="str">
            <v>Fixed Costs</v>
          </cell>
        </row>
        <row r="7">
          <cell r="B7" t="str">
            <v>Salaries</v>
          </cell>
          <cell r="F7">
            <v>243.33076011810113</v>
          </cell>
          <cell r="G7">
            <v>243.33076011810113</v>
          </cell>
          <cell r="H7">
            <v>243.33076011810113</v>
          </cell>
          <cell r="I7">
            <v>243.33076011810113</v>
          </cell>
          <cell r="J7">
            <v>243.33076011810113</v>
          </cell>
          <cell r="K7">
            <v>243.33076011810113</v>
          </cell>
          <cell r="L7">
            <v>243.33076011810113</v>
          </cell>
          <cell r="M7">
            <v>243.33076011810113</v>
          </cell>
          <cell r="N7">
            <v>243.33076011810113</v>
          </cell>
          <cell r="O7">
            <v>243.33076011810113</v>
          </cell>
          <cell r="P7">
            <v>243.33076011810113</v>
          </cell>
          <cell r="Q7">
            <v>243.33076011810113</v>
          </cell>
          <cell r="S7">
            <v>2919.9691214172135</v>
          </cell>
          <cell r="U7">
            <v>248.19737532046315</v>
          </cell>
          <cell r="V7">
            <v>248.19737532046315</v>
          </cell>
          <cell r="W7">
            <v>248.19737532046315</v>
          </cell>
          <cell r="X7">
            <v>248.19737532046315</v>
          </cell>
          <cell r="Y7">
            <v>248.19737532046315</v>
          </cell>
          <cell r="Z7">
            <v>248.19737532046315</v>
          </cell>
          <cell r="AA7">
            <v>248.19737532046315</v>
          </cell>
          <cell r="AB7">
            <v>248.19737532046315</v>
          </cell>
          <cell r="AC7">
            <v>248.19737532046315</v>
          </cell>
          <cell r="AD7">
            <v>248.19737532046315</v>
          </cell>
          <cell r="AE7">
            <v>248.19737532046315</v>
          </cell>
          <cell r="AF7">
            <v>248.19737532046315</v>
          </cell>
          <cell r="AH7">
            <v>2978.3685038455569</v>
          </cell>
          <cell r="AJ7">
            <v>253.16132282687241</v>
          </cell>
          <cell r="AK7">
            <v>253.16132282687241</v>
          </cell>
          <cell r="AL7">
            <v>253.16132282687241</v>
          </cell>
          <cell r="AM7">
            <v>253.16132282687241</v>
          </cell>
          <cell r="AN7">
            <v>253.16132282687241</v>
          </cell>
          <cell r="AO7">
            <v>253.16132282687241</v>
          </cell>
          <cell r="AP7">
            <v>253.16132282687241</v>
          </cell>
          <cell r="AQ7">
            <v>253.16132282687241</v>
          </cell>
          <cell r="AR7">
            <v>253.16132282687241</v>
          </cell>
          <cell r="AS7">
            <v>253.16132282687241</v>
          </cell>
          <cell r="AT7">
            <v>253.16132282687241</v>
          </cell>
          <cell r="AU7">
            <v>253.16132282687241</v>
          </cell>
          <cell r="AW7">
            <v>3037.9358739224695</v>
          </cell>
          <cell r="AY7">
            <v>258.22454928340989</v>
          </cell>
          <cell r="AZ7">
            <v>258.22454928340989</v>
          </cell>
          <cell r="BA7">
            <v>258.22454928340989</v>
          </cell>
          <cell r="BB7">
            <v>258.22454928340989</v>
          </cell>
          <cell r="BC7">
            <v>258.22454928340989</v>
          </cell>
          <cell r="BD7">
            <v>258.22454928340989</v>
          </cell>
          <cell r="BE7">
            <v>258.22454928340989</v>
          </cell>
          <cell r="BF7">
            <v>258.22454928340989</v>
          </cell>
          <cell r="BG7">
            <v>258.22454928340989</v>
          </cell>
          <cell r="BH7">
            <v>258.22454928340989</v>
          </cell>
          <cell r="BI7">
            <v>258.22454928340989</v>
          </cell>
          <cell r="BJ7">
            <v>258.22454928340989</v>
          </cell>
          <cell r="BL7">
            <v>3098.6945914009189</v>
          </cell>
          <cell r="BN7">
            <v>263.38904026907807</v>
          </cell>
          <cell r="BO7">
            <v>263.38904026907807</v>
          </cell>
          <cell r="BP7">
            <v>263.38904026907807</v>
          </cell>
          <cell r="BQ7">
            <v>263.38904026907807</v>
          </cell>
          <cell r="BR7">
            <v>263.38904026907807</v>
          </cell>
          <cell r="BS7">
            <v>263.38904026907807</v>
          </cell>
          <cell r="BT7">
            <v>263.38904026907807</v>
          </cell>
          <cell r="BU7">
            <v>263.38904026907807</v>
          </cell>
          <cell r="BV7">
            <v>263.38904026907807</v>
          </cell>
          <cell r="BW7">
            <v>263.38904026907807</v>
          </cell>
          <cell r="BX7">
            <v>263.38904026907807</v>
          </cell>
          <cell r="BY7">
            <v>263.38904026907807</v>
          </cell>
          <cell r="CA7">
            <v>3160.668483228937</v>
          </cell>
        </row>
        <row r="8">
          <cell r="B8" t="str">
            <v>% Increase</v>
          </cell>
          <cell r="U8">
            <v>0.02</v>
          </cell>
          <cell r="V8">
            <v>0.02</v>
          </cell>
          <cell r="W8">
            <v>0.02</v>
          </cell>
          <cell r="X8">
            <v>0.02</v>
          </cell>
          <cell r="Y8">
            <v>0.02</v>
          </cell>
          <cell r="Z8">
            <v>0.02</v>
          </cell>
          <cell r="AA8">
            <v>0.02</v>
          </cell>
          <cell r="AB8">
            <v>0.02</v>
          </cell>
          <cell r="AC8">
            <v>0.02</v>
          </cell>
          <cell r="AD8">
            <v>0.02</v>
          </cell>
          <cell r="AE8">
            <v>0.02</v>
          </cell>
          <cell r="AF8">
            <v>0.02</v>
          </cell>
          <cell r="AH8">
            <v>1.9999999999999796E-2</v>
          </cell>
          <cell r="AJ8">
            <v>0.02</v>
          </cell>
          <cell r="AK8">
            <v>0.02</v>
          </cell>
          <cell r="AL8">
            <v>0.02</v>
          </cell>
          <cell r="AM8">
            <v>0.02</v>
          </cell>
          <cell r="AN8">
            <v>0.02</v>
          </cell>
          <cell r="AO8">
            <v>0.02</v>
          </cell>
          <cell r="AP8">
            <v>0.02</v>
          </cell>
          <cell r="AQ8">
            <v>0.02</v>
          </cell>
          <cell r="AR8">
            <v>0.02</v>
          </cell>
          <cell r="AS8">
            <v>0.02</v>
          </cell>
          <cell r="AT8">
            <v>0.02</v>
          </cell>
          <cell r="AU8">
            <v>0.02</v>
          </cell>
          <cell r="AW8">
            <v>2.0000000000000462E-2</v>
          </cell>
          <cell r="AY8">
            <v>0.02</v>
          </cell>
          <cell r="AZ8">
            <v>0.02</v>
          </cell>
          <cell r="BA8">
            <v>0.02</v>
          </cell>
          <cell r="BB8">
            <v>0.02</v>
          </cell>
          <cell r="BC8">
            <v>0.02</v>
          </cell>
          <cell r="BD8">
            <v>0.02</v>
          </cell>
          <cell r="BE8">
            <v>0.02</v>
          </cell>
          <cell r="BF8">
            <v>0.02</v>
          </cell>
          <cell r="BG8">
            <v>0.02</v>
          </cell>
          <cell r="BH8">
            <v>0.02</v>
          </cell>
          <cell r="BI8">
            <v>0.02</v>
          </cell>
          <cell r="BJ8">
            <v>0.02</v>
          </cell>
          <cell r="BL8">
            <v>2.0000000000000018E-2</v>
          </cell>
          <cell r="BN8">
            <v>0.02</v>
          </cell>
          <cell r="BO8">
            <v>0.02</v>
          </cell>
          <cell r="BP8">
            <v>0.02</v>
          </cell>
          <cell r="BQ8">
            <v>0.02</v>
          </cell>
          <cell r="BR8">
            <v>0.02</v>
          </cell>
          <cell r="BS8">
            <v>0.02</v>
          </cell>
          <cell r="BT8">
            <v>0.02</v>
          </cell>
          <cell r="BU8">
            <v>0.02</v>
          </cell>
          <cell r="BV8">
            <v>0.02</v>
          </cell>
          <cell r="BW8">
            <v>0.02</v>
          </cell>
          <cell r="BX8">
            <v>0.02</v>
          </cell>
          <cell r="BY8">
            <v>0.02</v>
          </cell>
          <cell r="CA8">
            <v>2.0000000000000018E-2</v>
          </cell>
        </row>
        <row r="10">
          <cell r="B10" t="str">
            <v>Corporate Marketing</v>
          </cell>
          <cell r="F10">
            <v>3.1041666666666665</v>
          </cell>
          <cell r="G10">
            <v>3.1041666666666665</v>
          </cell>
          <cell r="H10">
            <v>3.1041666666666665</v>
          </cell>
          <cell r="I10">
            <v>3.1041666666666665</v>
          </cell>
          <cell r="J10">
            <v>3.1041666666666665</v>
          </cell>
          <cell r="K10">
            <v>3.1041666666666665</v>
          </cell>
          <cell r="L10">
            <v>3.1041666666666665</v>
          </cell>
          <cell r="M10">
            <v>3.1041666666666665</v>
          </cell>
          <cell r="N10">
            <v>3.1041666666666665</v>
          </cell>
          <cell r="O10">
            <v>3.1041666666666665</v>
          </cell>
          <cell r="P10">
            <v>3.1041666666666665</v>
          </cell>
          <cell r="Q10">
            <v>3.1041666666666665</v>
          </cell>
          <cell r="S10">
            <v>37.25</v>
          </cell>
          <cell r="U10">
            <v>3.1662499999999998</v>
          </cell>
          <cell r="V10">
            <v>3.1662499999999998</v>
          </cell>
          <cell r="W10">
            <v>3.1662499999999998</v>
          </cell>
          <cell r="X10">
            <v>3.1662499999999998</v>
          </cell>
          <cell r="Y10">
            <v>3.1662499999999998</v>
          </cell>
          <cell r="Z10">
            <v>3.1662499999999998</v>
          </cell>
          <cell r="AA10">
            <v>3.1662499999999998</v>
          </cell>
          <cell r="AB10">
            <v>3.1662499999999998</v>
          </cell>
          <cell r="AC10">
            <v>3.1662499999999998</v>
          </cell>
          <cell r="AD10">
            <v>3.1662499999999998</v>
          </cell>
          <cell r="AE10">
            <v>3.1662499999999998</v>
          </cell>
          <cell r="AF10">
            <v>3.1662499999999998</v>
          </cell>
          <cell r="AH10">
            <v>37.99499999999999</v>
          </cell>
          <cell r="AJ10">
            <v>3.2295749999999996</v>
          </cell>
          <cell r="AK10">
            <v>3.2295749999999996</v>
          </cell>
          <cell r="AL10">
            <v>3.2295749999999996</v>
          </cell>
          <cell r="AM10">
            <v>3.2295749999999996</v>
          </cell>
          <cell r="AN10">
            <v>3.2295749999999996</v>
          </cell>
          <cell r="AO10">
            <v>3.2295749999999996</v>
          </cell>
          <cell r="AP10">
            <v>3.2295749999999996</v>
          </cell>
          <cell r="AQ10">
            <v>3.2295749999999996</v>
          </cell>
          <cell r="AR10">
            <v>3.2295749999999996</v>
          </cell>
          <cell r="AS10">
            <v>3.2295749999999996</v>
          </cell>
          <cell r="AT10">
            <v>3.2295749999999996</v>
          </cell>
          <cell r="AU10">
            <v>3.2295749999999996</v>
          </cell>
          <cell r="AW10">
            <v>38.754899999999992</v>
          </cell>
          <cell r="AY10">
            <v>3.2941664999999998</v>
          </cell>
          <cell r="AZ10">
            <v>3.2941664999999998</v>
          </cell>
          <cell r="BA10">
            <v>3.2941664999999998</v>
          </cell>
          <cell r="BB10">
            <v>3.2941664999999998</v>
          </cell>
          <cell r="BC10">
            <v>3.2941664999999998</v>
          </cell>
          <cell r="BD10">
            <v>3.2941664999999998</v>
          </cell>
          <cell r="BE10">
            <v>3.2941664999999998</v>
          </cell>
          <cell r="BF10">
            <v>3.2941664999999998</v>
          </cell>
          <cell r="BG10">
            <v>3.2941664999999998</v>
          </cell>
          <cell r="BH10">
            <v>3.2941664999999998</v>
          </cell>
          <cell r="BI10">
            <v>3.2941664999999998</v>
          </cell>
          <cell r="BJ10">
            <v>3.2941664999999998</v>
          </cell>
          <cell r="BL10">
            <v>39.529998000000006</v>
          </cell>
          <cell r="BN10">
            <v>3.3600498299999999</v>
          </cell>
          <cell r="BO10">
            <v>3.3600498299999999</v>
          </cell>
          <cell r="BP10">
            <v>3.3600498299999999</v>
          </cell>
          <cell r="BQ10">
            <v>3.3600498299999999</v>
          </cell>
          <cell r="BR10">
            <v>3.3600498299999999</v>
          </cell>
          <cell r="BS10">
            <v>3.3600498299999999</v>
          </cell>
          <cell r="BT10">
            <v>3.3600498299999999</v>
          </cell>
          <cell r="BU10">
            <v>3.3600498299999999</v>
          </cell>
          <cell r="BV10">
            <v>3.3600498299999999</v>
          </cell>
          <cell r="BW10">
            <v>3.3600498299999999</v>
          </cell>
          <cell r="BX10">
            <v>3.3600498299999999</v>
          </cell>
          <cell r="BY10">
            <v>3.3600498299999999</v>
          </cell>
          <cell r="CA10">
            <v>40.320597960000008</v>
          </cell>
        </row>
        <row r="11">
          <cell r="B11" t="str">
            <v>% Increase</v>
          </cell>
          <cell r="U11">
            <v>0.02</v>
          </cell>
          <cell r="V11">
            <v>0.02</v>
          </cell>
          <cell r="W11">
            <v>0.02</v>
          </cell>
          <cell r="X11">
            <v>0.02</v>
          </cell>
          <cell r="Y11">
            <v>0.02</v>
          </cell>
          <cell r="Z11">
            <v>0.02</v>
          </cell>
          <cell r="AA11">
            <v>0.02</v>
          </cell>
          <cell r="AB11">
            <v>0.02</v>
          </cell>
          <cell r="AC11">
            <v>0.02</v>
          </cell>
          <cell r="AD11">
            <v>0.02</v>
          </cell>
          <cell r="AE11">
            <v>0.02</v>
          </cell>
          <cell r="AF11">
            <v>0.02</v>
          </cell>
          <cell r="AH11">
            <v>1.9999999999999796E-2</v>
          </cell>
          <cell r="AJ11">
            <v>0.02</v>
          </cell>
          <cell r="AK11">
            <v>0.02</v>
          </cell>
          <cell r="AL11">
            <v>0.02</v>
          </cell>
          <cell r="AM11">
            <v>0.02</v>
          </cell>
          <cell r="AN11">
            <v>0.02</v>
          </cell>
          <cell r="AO11">
            <v>0.02</v>
          </cell>
          <cell r="AP11">
            <v>0.02</v>
          </cell>
          <cell r="AQ11">
            <v>0.02</v>
          </cell>
          <cell r="AR11">
            <v>0.02</v>
          </cell>
          <cell r="AS11">
            <v>0.02</v>
          </cell>
          <cell r="AT11">
            <v>0.02</v>
          </cell>
          <cell r="AU11">
            <v>0.02</v>
          </cell>
          <cell r="AW11">
            <v>2.0000000000000018E-2</v>
          </cell>
          <cell r="AY11">
            <v>0.02</v>
          </cell>
          <cell r="AZ11">
            <v>0.02</v>
          </cell>
          <cell r="BA11">
            <v>0.02</v>
          </cell>
          <cell r="BB11">
            <v>0.02</v>
          </cell>
          <cell r="BC11">
            <v>0.02</v>
          </cell>
          <cell r="BD11">
            <v>0.02</v>
          </cell>
          <cell r="BE11">
            <v>0.02</v>
          </cell>
          <cell r="BF11">
            <v>0.02</v>
          </cell>
          <cell r="BG11">
            <v>0.02</v>
          </cell>
          <cell r="BH11">
            <v>0.02</v>
          </cell>
          <cell r="BI11">
            <v>0.02</v>
          </cell>
          <cell r="BJ11">
            <v>0.02</v>
          </cell>
          <cell r="BL11">
            <v>2.0000000000000462E-2</v>
          </cell>
          <cell r="BN11">
            <v>0.02</v>
          </cell>
          <cell r="BO11">
            <v>0.02</v>
          </cell>
          <cell r="BP11">
            <v>0.02</v>
          </cell>
          <cell r="BQ11">
            <v>0.02</v>
          </cell>
          <cell r="BR11">
            <v>0.02</v>
          </cell>
          <cell r="BS11">
            <v>0.02</v>
          </cell>
          <cell r="BT11">
            <v>0.02</v>
          </cell>
          <cell r="BU11">
            <v>0.02</v>
          </cell>
          <cell r="BV11">
            <v>0.02</v>
          </cell>
          <cell r="BW11">
            <v>0.02</v>
          </cell>
          <cell r="BX11">
            <v>0.02</v>
          </cell>
          <cell r="BY11">
            <v>0.02</v>
          </cell>
          <cell r="CA11">
            <v>2.0000000000000018E-2</v>
          </cell>
        </row>
        <row r="13">
          <cell r="B13" t="str">
            <v>Professional Fees</v>
          </cell>
          <cell r="F13">
            <v>54.548076089743581</v>
          </cell>
          <cell r="G13">
            <v>54.548076089743581</v>
          </cell>
          <cell r="H13">
            <v>54.548076089743581</v>
          </cell>
          <cell r="I13">
            <v>54.548076089743581</v>
          </cell>
          <cell r="J13">
            <v>54.548076089743581</v>
          </cell>
          <cell r="K13">
            <v>54.548076089743581</v>
          </cell>
          <cell r="L13">
            <v>54.548076089743581</v>
          </cell>
          <cell r="M13">
            <v>54.548076089743581</v>
          </cell>
          <cell r="N13">
            <v>54.548076089743581</v>
          </cell>
          <cell r="O13">
            <v>54.548076089743581</v>
          </cell>
          <cell r="P13">
            <v>54.548076089743581</v>
          </cell>
          <cell r="Q13">
            <v>54.548076089743581</v>
          </cell>
          <cell r="S13">
            <v>654.57691307692301</v>
          </cell>
          <cell r="U13">
            <v>55.639037611538456</v>
          </cell>
          <cell r="V13">
            <v>55.639037611538456</v>
          </cell>
          <cell r="W13">
            <v>55.639037611538456</v>
          </cell>
          <cell r="X13">
            <v>55.639037611538456</v>
          </cell>
          <cell r="Y13">
            <v>55.639037611538456</v>
          </cell>
          <cell r="Z13">
            <v>55.639037611538456</v>
          </cell>
          <cell r="AA13">
            <v>55.639037611538456</v>
          </cell>
          <cell r="AB13">
            <v>55.639037611538456</v>
          </cell>
          <cell r="AC13">
            <v>55.639037611538456</v>
          </cell>
          <cell r="AD13">
            <v>55.639037611538456</v>
          </cell>
          <cell r="AE13">
            <v>55.639037611538456</v>
          </cell>
          <cell r="AF13">
            <v>55.639037611538456</v>
          </cell>
          <cell r="AH13">
            <v>667.66845133846152</v>
          </cell>
          <cell r="AJ13">
            <v>56.751818363769225</v>
          </cell>
          <cell r="AK13">
            <v>56.751818363769225</v>
          </cell>
          <cell r="AL13">
            <v>56.751818363769225</v>
          </cell>
          <cell r="AM13">
            <v>56.751818363769225</v>
          </cell>
          <cell r="AN13">
            <v>56.751818363769225</v>
          </cell>
          <cell r="AO13">
            <v>56.751818363769225</v>
          </cell>
          <cell r="AP13">
            <v>56.751818363769225</v>
          </cell>
          <cell r="AQ13">
            <v>56.751818363769225</v>
          </cell>
          <cell r="AR13">
            <v>56.751818363769225</v>
          </cell>
          <cell r="AS13">
            <v>56.751818363769225</v>
          </cell>
          <cell r="AT13">
            <v>56.751818363769225</v>
          </cell>
          <cell r="AU13">
            <v>56.751818363769225</v>
          </cell>
          <cell r="AW13">
            <v>681.02182036523072</v>
          </cell>
          <cell r="AY13">
            <v>57.886854731044608</v>
          </cell>
          <cell r="AZ13">
            <v>57.886854731044608</v>
          </cell>
          <cell r="BA13">
            <v>57.886854731044608</v>
          </cell>
          <cell r="BB13">
            <v>57.886854731044608</v>
          </cell>
          <cell r="BC13">
            <v>57.886854731044608</v>
          </cell>
          <cell r="BD13">
            <v>57.886854731044608</v>
          </cell>
          <cell r="BE13">
            <v>57.886854731044608</v>
          </cell>
          <cell r="BF13">
            <v>57.886854731044608</v>
          </cell>
          <cell r="BG13">
            <v>57.886854731044608</v>
          </cell>
          <cell r="BH13">
            <v>57.886854731044608</v>
          </cell>
          <cell r="BI13">
            <v>57.886854731044608</v>
          </cell>
          <cell r="BJ13">
            <v>57.886854731044608</v>
          </cell>
          <cell r="BL13">
            <v>694.64225677253535</v>
          </cell>
          <cell r="BN13">
            <v>59.044591825665499</v>
          </cell>
          <cell r="BO13">
            <v>59.044591825665499</v>
          </cell>
          <cell r="BP13">
            <v>59.044591825665499</v>
          </cell>
          <cell r="BQ13">
            <v>59.044591825665499</v>
          </cell>
          <cell r="BR13">
            <v>59.044591825665499</v>
          </cell>
          <cell r="BS13">
            <v>59.044591825665499</v>
          </cell>
          <cell r="BT13">
            <v>59.044591825665499</v>
          </cell>
          <cell r="BU13">
            <v>59.044591825665499</v>
          </cell>
          <cell r="BV13">
            <v>59.044591825665499</v>
          </cell>
          <cell r="BW13">
            <v>59.044591825665499</v>
          </cell>
          <cell r="BX13">
            <v>59.044591825665499</v>
          </cell>
          <cell r="BY13">
            <v>59.044591825665499</v>
          </cell>
          <cell r="CA13">
            <v>708.53510190798613</v>
          </cell>
        </row>
        <row r="14">
          <cell r="B14" t="str">
            <v>% Increase</v>
          </cell>
          <cell r="U14">
            <v>0.02</v>
          </cell>
          <cell r="V14">
            <v>0.02</v>
          </cell>
          <cell r="W14">
            <v>0.02</v>
          </cell>
          <cell r="X14">
            <v>0.02</v>
          </cell>
          <cell r="Y14">
            <v>0.02</v>
          </cell>
          <cell r="Z14">
            <v>0.02</v>
          </cell>
          <cell r="AA14">
            <v>0.02</v>
          </cell>
          <cell r="AB14">
            <v>0.02</v>
          </cell>
          <cell r="AC14">
            <v>0.02</v>
          </cell>
          <cell r="AD14">
            <v>0.02</v>
          </cell>
          <cell r="AE14">
            <v>0.02</v>
          </cell>
          <cell r="AF14">
            <v>0.02</v>
          </cell>
          <cell r="AH14">
            <v>2.0000000000000018E-2</v>
          </cell>
          <cell r="AJ14">
            <v>0.02</v>
          </cell>
          <cell r="AK14">
            <v>0.02</v>
          </cell>
          <cell r="AL14">
            <v>0.02</v>
          </cell>
          <cell r="AM14">
            <v>0.02</v>
          </cell>
          <cell r="AN14">
            <v>0.02</v>
          </cell>
          <cell r="AO14">
            <v>0.02</v>
          </cell>
          <cell r="AP14">
            <v>0.02</v>
          </cell>
          <cell r="AQ14">
            <v>0.02</v>
          </cell>
          <cell r="AR14">
            <v>0.02</v>
          </cell>
          <cell r="AS14">
            <v>0.02</v>
          </cell>
          <cell r="AT14">
            <v>0.02</v>
          </cell>
          <cell r="AU14">
            <v>0.02</v>
          </cell>
          <cell r="AW14">
            <v>2.0000000000000018E-2</v>
          </cell>
          <cell r="AY14">
            <v>0.02</v>
          </cell>
          <cell r="AZ14">
            <v>0.02</v>
          </cell>
          <cell r="BA14">
            <v>0.02</v>
          </cell>
          <cell r="BB14">
            <v>0.02</v>
          </cell>
          <cell r="BC14">
            <v>0.02</v>
          </cell>
          <cell r="BD14">
            <v>0.02</v>
          </cell>
          <cell r="BE14">
            <v>0.02</v>
          </cell>
          <cell r="BF14">
            <v>0.02</v>
          </cell>
          <cell r="BG14">
            <v>0.02</v>
          </cell>
          <cell r="BH14">
            <v>0.02</v>
          </cell>
          <cell r="BI14">
            <v>0.02</v>
          </cell>
          <cell r="BJ14">
            <v>0.02</v>
          </cell>
          <cell r="BL14">
            <v>2.0000000000000018E-2</v>
          </cell>
          <cell r="BN14">
            <v>0.02</v>
          </cell>
          <cell r="BO14">
            <v>0.02</v>
          </cell>
          <cell r="BP14">
            <v>0.02</v>
          </cell>
          <cell r="BQ14">
            <v>0.02</v>
          </cell>
          <cell r="BR14">
            <v>0.02</v>
          </cell>
          <cell r="BS14">
            <v>0.02</v>
          </cell>
          <cell r="BT14">
            <v>0.02</v>
          </cell>
          <cell r="BU14">
            <v>0.02</v>
          </cell>
          <cell r="BV14">
            <v>0.02</v>
          </cell>
          <cell r="BW14">
            <v>0.02</v>
          </cell>
          <cell r="BX14">
            <v>0.02</v>
          </cell>
          <cell r="BY14">
            <v>0.02</v>
          </cell>
          <cell r="CA14">
            <v>2.0000000000000018E-2</v>
          </cell>
        </row>
        <row r="16">
          <cell r="B16" t="str">
            <v>Rent &amp; Facilities</v>
          </cell>
          <cell r="F16">
            <v>25.037817708333336</v>
          </cell>
          <cell r="G16">
            <v>25.037817708333336</v>
          </cell>
          <cell r="H16">
            <v>25.037817708333336</v>
          </cell>
          <cell r="I16">
            <v>25.037817708333336</v>
          </cell>
          <cell r="J16">
            <v>25.037817708333336</v>
          </cell>
          <cell r="K16">
            <v>25.037817708333336</v>
          </cell>
          <cell r="L16">
            <v>25.037817708333336</v>
          </cell>
          <cell r="M16">
            <v>25.037817708333336</v>
          </cell>
          <cell r="N16">
            <v>25.037817708333336</v>
          </cell>
          <cell r="O16">
            <v>25.037817708333336</v>
          </cell>
          <cell r="P16">
            <v>25.037817708333336</v>
          </cell>
          <cell r="Q16">
            <v>25.037817708333336</v>
          </cell>
          <cell r="S16">
            <v>300.45381250000003</v>
          </cell>
          <cell r="U16">
            <v>25.538574062500004</v>
          </cell>
          <cell r="V16">
            <v>25.538574062500004</v>
          </cell>
          <cell r="W16">
            <v>25.538574062500004</v>
          </cell>
          <cell r="X16">
            <v>25.538574062500004</v>
          </cell>
          <cell r="Y16">
            <v>25.538574062500004</v>
          </cell>
          <cell r="Z16">
            <v>25.538574062500004</v>
          </cell>
          <cell r="AA16">
            <v>25.538574062500004</v>
          </cell>
          <cell r="AB16">
            <v>25.538574062500004</v>
          </cell>
          <cell r="AC16">
            <v>25.538574062500004</v>
          </cell>
          <cell r="AD16">
            <v>25.538574062500004</v>
          </cell>
          <cell r="AE16">
            <v>25.538574062500004</v>
          </cell>
          <cell r="AF16">
            <v>25.538574062500004</v>
          </cell>
          <cell r="AH16">
            <v>306.46288875000005</v>
          </cell>
          <cell r="AJ16">
            <v>26.049345543750004</v>
          </cell>
          <cell r="AK16">
            <v>26.049345543750004</v>
          </cell>
          <cell r="AL16">
            <v>26.049345543750004</v>
          </cell>
          <cell r="AM16">
            <v>26.049345543750004</v>
          </cell>
          <cell r="AN16">
            <v>26.049345543750004</v>
          </cell>
          <cell r="AO16">
            <v>26.049345543750004</v>
          </cell>
          <cell r="AP16">
            <v>26.049345543750004</v>
          </cell>
          <cell r="AQ16">
            <v>26.049345543750004</v>
          </cell>
          <cell r="AR16">
            <v>26.049345543750004</v>
          </cell>
          <cell r="AS16">
            <v>26.049345543750004</v>
          </cell>
          <cell r="AT16">
            <v>26.049345543750004</v>
          </cell>
          <cell r="AU16">
            <v>26.049345543750004</v>
          </cell>
          <cell r="AW16">
            <v>312.59214652500003</v>
          </cell>
          <cell r="AY16">
            <v>26.570332454625003</v>
          </cell>
          <cell r="AZ16">
            <v>26.570332454625003</v>
          </cell>
          <cell r="BA16">
            <v>26.570332454625003</v>
          </cell>
          <cell r="BB16">
            <v>26.570332454625003</v>
          </cell>
          <cell r="BC16">
            <v>26.570332454625003</v>
          </cell>
          <cell r="BD16">
            <v>26.570332454625003</v>
          </cell>
          <cell r="BE16">
            <v>26.570332454625003</v>
          </cell>
          <cell r="BF16">
            <v>26.570332454625003</v>
          </cell>
          <cell r="BG16">
            <v>26.570332454625003</v>
          </cell>
          <cell r="BH16">
            <v>26.570332454625003</v>
          </cell>
          <cell r="BI16">
            <v>26.570332454625003</v>
          </cell>
          <cell r="BJ16">
            <v>26.570332454625003</v>
          </cell>
          <cell r="BL16">
            <v>318.84398945550004</v>
          </cell>
          <cell r="BN16">
            <v>27.101739103717502</v>
          </cell>
          <cell r="BO16">
            <v>27.101739103717502</v>
          </cell>
          <cell r="BP16">
            <v>27.101739103717502</v>
          </cell>
          <cell r="BQ16">
            <v>27.101739103717502</v>
          </cell>
          <cell r="BR16">
            <v>27.101739103717502</v>
          </cell>
          <cell r="BS16">
            <v>27.101739103717502</v>
          </cell>
          <cell r="BT16">
            <v>27.101739103717502</v>
          </cell>
          <cell r="BU16">
            <v>27.101739103717502</v>
          </cell>
          <cell r="BV16">
            <v>27.101739103717502</v>
          </cell>
          <cell r="BW16">
            <v>27.101739103717502</v>
          </cell>
          <cell r="BX16">
            <v>27.101739103717502</v>
          </cell>
          <cell r="BY16">
            <v>27.101739103717502</v>
          </cell>
          <cell r="CA16">
            <v>325.22086924460996</v>
          </cell>
        </row>
        <row r="17">
          <cell r="B17" t="str">
            <v>% Increase</v>
          </cell>
          <cell r="U17">
            <v>0.02</v>
          </cell>
          <cell r="V17">
            <v>0.02</v>
          </cell>
          <cell r="W17">
            <v>0.02</v>
          </cell>
          <cell r="X17">
            <v>0.02</v>
          </cell>
          <cell r="Y17">
            <v>0.02</v>
          </cell>
          <cell r="Z17">
            <v>0.02</v>
          </cell>
          <cell r="AA17">
            <v>0.02</v>
          </cell>
          <cell r="AB17">
            <v>0.02</v>
          </cell>
          <cell r="AC17">
            <v>0.02</v>
          </cell>
          <cell r="AD17">
            <v>0.02</v>
          </cell>
          <cell r="AE17">
            <v>0.02</v>
          </cell>
          <cell r="AF17">
            <v>0.02</v>
          </cell>
          <cell r="AH17">
            <v>2.0000000000000018E-2</v>
          </cell>
          <cell r="AJ17">
            <v>0.02</v>
          </cell>
          <cell r="AK17">
            <v>0.02</v>
          </cell>
          <cell r="AL17">
            <v>0.02</v>
          </cell>
          <cell r="AM17">
            <v>0.02</v>
          </cell>
          <cell r="AN17">
            <v>0.02</v>
          </cell>
          <cell r="AO17">
            <v>0.02</v>
          </cell>
          <cell r="AP17">
            <v>0.02</v>
          </cell>
          <cell r="AQ17">
            <v>0.02</v>
          </cell>
          <cell r="AR17">
            <v>0.02</v>
          </cell>
          <cell r="AS17">
            <v>0.02</v>
          </cell>
          <cell r="AT17">
            <v>0.02</v>
          </cell>
          <cell r="AU17">
            <v>0.02</v>
          </cell>
          <cell r="AW17">
            <v>2.0000000000000018E-2</v>
          </cell>
          <cell r="AY17">
            <v>0.02</v>
          </cell>
          <cell r="AZ17">
            <v>0.02</v>
          </cell>
          <cell r="BA17">
            <v>0.02</v>
          </cell>
          <cell r="BB17">
            <v>0.02</v>
          </cell>
          <cell r="BC17">
            <v>0.02</v>
          </cell>
          <cell r="BD17">
            <v>0.02</v>
          </cell>
          <cell r="BE17">
            <v>0.02</v>
          </cell>
          <cell r="BF17">
            <v>0.02</v>
          </cell>
          <cell r="BG17">
            <v>0.02</v>
          </cell>
          <cell r="BH17">
            <v>0.02</v>
          </cell>
          <cell r="BI17">
            <v>0.02</v>
          </cell>
          <cell r="BJ17">
            <v>0.02</v>
          </cell>
          <cell r="BL17">
            <v>2.0000000000000018E-2</v>
          </cell>
          <cell r="BN17">
            <v>0.02</v>
          </cell>
          <cell r="BO17">
            <v>0.02</v>
          </cell>
          <cell r="BP17">
            <v>0.02</v>
          </cell>
          <cell r="BQ17">
            <v>0.02</v>
          </cell>
          <cell r="BR17">
            <v>0.02</v>
          </cell>
          <cell r="BS17">
            <v>0.02</v>
          </cell>
          <cell r="BT17">
            <v>0.02</v>
          </cell>
          <cell r="BU17">
            <v>0.02</v>
          </cell>
          <cell r="BV17">
            <v>0.02</v>
          </cell>
          <cell r="BW17">
            <v>0.02</v>
          </cell>
          <cell r="BX17">
            <v>0.02</v>
          </cell>
          <cell r="BY17">
            <v>0.02</v>
          </cell>
          <cell r="CA17">
            <v>1.9999999999999796E-2</v>
          </cell>
        </row>
        <row r="19">
          <cell r="B19" t="str">
            <v>Variable Costs</v>
          </cell>
        </row>
        <row r="20">
          <cell r="B20" t="str">
            <v>Repairs &amp; Maintenance</v>
          </cell>
          <cell r="F20">
            <v>0.27499999999999997</v>
          </cell>
          <cell r="G20">
            <v>0.27499999999999997</v>
          </cell>
          <cell r="H20">
            <v>0.27499999999999997</v>
          </cell>
          <cell r="I20">
            <v>0.27499999999999997</v>
          </cell>
          <cell r="J20">
            <v>0.27499999999999997</v>
          </cell>
          <cell r="K20">
            <v>0.27499999999999997</v>
          </cell>
          <cell r="L20">
            <v>0.27499999999999997</v>
          </cell>
          <cell r="M20">
            <v>0.27499999999999997</v>
          </cell>
          <cell r="N20">
            <v>0.27499999999999997</v>
          </cell>
          <cell r="O20">
            <v>0.27499999999999997</v>
          </cell>
          <cell r="P20">
            <v>0.27499999999999997</v>
          </cell>
          <cell r="Q20">
            <v>0.27499999999999997</v>
          </cell>
          <cell r="S20">
            <v>3.3</v>
          </cell>
          <cell r="U20">
            <v>0.32886237441498389</v>
          </cell>
          <cell r="V20">
            <v>0.35751135694606118</v>
          </cell>
          <cell r="W20">
            <v>0.33373885151664623</v>
          </cell>
          <cell r="X20">
            <v>0.34273043581500057</v>
          </cell>
          <cell r="Y20">
            <v>0.3531234769103031</v>
          </cell>
          <cell r="Z20">
            <v>0.35539889987370943</v>
          </cell>
          <cell r="AA20">
            <v>0.30443396165657205</v>
          </cell>
          <cell r="AB20">
            <v>0.35638679933226014</v>
          </cell>
          <cell r="AC20">
            <v>0.35623241776797315</v>
          </cell>
          <cell r="AD20">
            <v>0.35630965886353921</v>
          </cell>
          <cell r="AE20">
            <v>0.33020231641635389</v>
          </cell>
          <cell r="AF20">
            <v>0.35350959848832308</v>
          </cell>
          <cell r="AH20">
            <v>4.1284401480017259</v>
          </cell>
          <cell r="AJ20">
            <v>0.38982871027953042</v>
          </cell>
          <cell r="AK20">
            <v>0.42273481182053957</v>
          </cell>
          <cell r="AL20">
            <v>0.37732602669134158</v>
          </cell>
          <cell r="AM20">
            <v>0.4232352866834288</v>
          </cell>
          <cell r="AN20">
            <v>0.42322424491704363</v>
          </cell>
          <cell r="AO20">
            <v>0.42761761012932298</v>
          </cell>
          <cell r="AP20">
            <v>0.34936034860878451</v>
          </cell>
          <cell r="AQ20">
            <v>0.42867485179075432</v>
          </cell>
          <cell r="AR20">
            <v>0.42881128899956217</v>
          </cell>
          <cell r="AS20">
            <v>0.42914465602526458</v>
          </cell>
          <cell r="AT20">
            <v>0.37828988263501451</v>
          </cell>
          <cell r="AU20">
            <v>0.42619751060761113</v>
          </cell>
          <cell r="AW20">
            <v>4.904445229188199</v>
          </cell>
          <cell r="AY20">
            <v>0.4594290493393175</v>
          </cell>
          <cell r="AZ20">
            <v>0.49597762384838079</v>
          </cell>
          <cell r="BA20">
            <v>0.42839624961922762</v>
          </cell>
          <cell r="BB20">
            <v>0.50030881032822383</v>
          </cell>
          <cell r="BC20">
            <v>0.49770420143848909</v>
          </cell>
          <cell r="BD20">
            <v>0.50427850271691543</v>
          </cell>
          <cell r="BE20">
            <v>0.39820267082456695</v>
          </cell>
          <cell r="BF20">
            <v>0.50530473700308753</v>
          </cell>
          <cell r="BG20">
            <v>0.50573117715214277</v>
          </cell>
          <cell r="BH20">
            <v>0.50632086627983319</v>
          </cell>
          <cell r="BI20">
            <v>0.43057847871934196</v>
          </cell>
          <cell r="BJ20">
            <v>0.50321571806577348</v>
          </cell>
          <cell r="BL20">
            <v>5.7354480853352996</v>
          </cell>
          <cell r="BN20">
            <v>0.53531440578407108</v>
          </cell>
          <cell r="BO20">
            <v>0.57480663393515907</v>
          </cell>
          <cell r="BP20">
            <v>0.48392843171869421</v>
          </cell>
          <cell r="BQ20">
            <v>0.58505273154060911</v>
          </cell>
          <cell r="BR20">
            <v>0.57951587804149196</v>
          </cell>
          <cell r="BS20">
            <v>0.58847537554452445</v>
          </cell>
          <cell r="BT20">
            <v>0.45283047949254268</v>
          </cell>
          <cell r="BU20">
            <v>0.58931426918084995</v>
          </cell>
          <cell r="BV20">
            <v>0.59004988043707141</v>
          </cell>
          <cell r="BW20">
            <v>0.59091204061647196</v>
          </cell>
          <cell r="BX20">
            <v>0.48903124940372344</v>
          </cell>
          <cell r="BY20">
            <v>0.5876197271448016</v>
          </cell>
          <cell r="CA20">
            <v>6.646851102840011</v>
          </cell>
        </row>
        <row r="21">
          <cell r="B21" t="str">
            <v>% Revenue</v>
          </cell>
          <cell r="F21">
            <v>3.241224159103275E-5</v>
          </cell>
          <cell r="G21">
            <v>3.2958112750851758E-5</v>
          </cell>
          <cell r="H21">
            <v>3.010912386943132E-5</v>
          </cell>
          <cell r="I21">
            <v>2.4451216071865146E-5</v>
          </cell>
          <cell r="J21">
            <v>2.9064811349224061E-5</v>
          </cell>
          <cell r="K21">
            <v>3.073211500975819E-5</v>
          </cell>
          <cell r="L21">
            <v>2.7492911087960989E-5</v>
          </cell>
          <cell r="M21">
            <v>2.8922896316335712E-5</v>
          </cell>
          <cell r="N21">
            <v>2.9242303861970283E-5</v>
          </cell>
          <cell r="O21">
            <v>2.9517078101090112E-5</v>
          </cell>
          <cell r="P21">
            <v>2.935061502638052E-5</v>
          </cell>
          <cell r="Q21">
            <v>2.9518683372418082E-5</v>
          </cell>
          <cell r="S21">
            <v>2.9324037503484753E-5</v>
          </cell>
          <cell r="U21">
            <v>3.241224159103275E-5</v>
          </cell>
          <cell r="V21">
            <v>3.2958112750851758E-5</v>
          </cell>
          <cell r="W21">
            <v>3.010912386943132E-5</v>
          </cell>
          <cell r="X21">
            <v>2.4451216071865146E-5</v>
          </cell>
          <cell r="Y21">
            <v>2.9064811349224061E-5</v>
          </cell>
          <cell r="Z21">
            <v>3.073211500975819E-5</v>
          </cell>
          <cell r="AA21">
            <v>2.7492911087960989E-5</v>
          </cell>
          <cell r="AB21">
            <v>2.8922896316335712E-5</v>
          </cell>
          <cell r="AC21">
            <v>2.9242303861970283E-5</v>
          </cell>
          <cell r="AD21">
            <v>2.9517078101090112E-5</v>
          </cell>
          <cell r="AE21">
            <v>2.935061502638052E-5</v>
          </cell>
          <cell r="AF21">
            <v>2.9518683372418082E-5</v>
          </cell>
          <cell r="AH21">
            <v>2.9345602478675335E-5</v>
          </cell>
          <cell r="AJ21">
            <v>3.241224159103275E-5</v>
          </cell>
          <cell r="AK21">
            <v>3.2958112750851758E-5</v>
          </cell>
          <cell r="AL21">
            <v>3.010912386943132E-5</v>
          </cell>
          <cell r="AM21">
            <v>2.4451216071865146E-5</v>
          </cell>
          <cell r="AN21">
            <v>2.9064811349224061E-5</v>
          </cell>
          <cell r="AO21">
            <v>3.073211500975819E-5</v>
          </cell>
          <cell r="AP21">
            <v>2.7492911087960989E-5</v>
          </cell>
          <cell r="AQ21">
            <v>2.8922896316335712E-5</v>
          </cell>
          <cell r="AR21">
            <v>2.9242303861970283E-5</v>
          </cell>
          <cell r="AS21">
            <v>2.9517078101090112E-5</v>
          </cell>
          <cell r="AT21">
            <v>2.935061502638052E-5</v>
          </cell>
          <cell r="AU21">
            <v>2.9518683372418082E-5</v>
          </cell>
          <cell r="AW21">
            <v>2.9327700009926542E-5</v>
          </cell>
          <cell r="AY21">
            <v>3.241224159103275E-5</v>
          </cell>
          <cell r="AZ21">
            <v>3.2958112750851758E-5</v>
          </cell>
          <cell r="BA21">
            <v>3.010912386943132E-5</v>
          </cell>
          <cell r="BB21">
            <v>2.4451216071865146E-5</v>
          </cell>
          <cell r="BC21">
            <v>2.9064811349224061E-5</v>
          </cell>
          <cell r="BD21">
            <v>3.073211500975819E-5</v>
          </cell>
          <cell r="BE21">
            <v>2.7492911087960989E-5</v>
          </cell>
          <cell r="BF21">
            <v>2.8922896316335712E-5</v>
          </cell>
          <cell r="BG21">
            <v>2.9242303861970283E-5</v>
          </cell>
          <cell r="BH21">
            <v>2.9517078101090112E-5</v>
          </cell>
          <cell r="BI21">
            <v>2.935061502638052E-5</v>
          </cell>
          <cell r="BJ21">
            <v>2.9518683372418082E-5</v>
          </cell>
          <cell r="BL21">
            <v>2.9327458326154978E-5</v>
          </cell>
          <cell r="BN21">
            <v>3.241224159103275E-5</v>
          </cell>
          <cell r="BO21">
            <v>3.2958112750851758E-5</v>
          </cell>
          <cell r="BP21">
            <v>3.010912386943132E-5</v>
          </cell>
          <cell r="BQ21">
            <v>2.4451216071865146E-5</v>
          </cell>
          <cell r="BR21">
            <v>2.9064811349224061E-5</v>
          </cell>
          <cell r="BS21">
            <v>3.073211500975819E-5</v>
          </cell>
          <cell r="BT21">
            <v>2.7492911087960989E-5</v>
          </cell>
          <cell r="BU21">
            <v>2.8922896316335712E-5</v>
          </cell>
          <cell r="BV21">
            <v>2.9242303861970283E-5</v>
          </cell>
          <cell r="BW21">
            <v>2.9517078101090112E-5</v>
          </cell>
          <cell r="BX21">
            <v>2.935061502638052E-5</v>
          </cell>
          <cell r="BY21">
            <v>2.9518683372418082E-5</v>
          </cell>
          <cell r="CA21">
            <v>2.9325812581460657E-5</v>
          </cell>
        </row>
        <row r="23">
          <cell r="B23" t="str">
            <v>Taxes &amp; Licensing</v>
          </cell>
          <cell r="F23">
            <v>0.25916666666666666</v>
          </cell>
          <cell r="G23">
            <v>0.25916666666666666</v>
          </cell>
          <cell r="H23">
            <v>0.25916666666666666</v>
          </cell>
          <cell r="I23">
            <v>0.25916666666666666</v>
          </cell>
          <cell r="J23">
            <v>0.25916666666666666</v>
          </cell>
          <cell r="K23">
            <v>0.25916666666666666</v>
          </cell>
          <cell r="L23">
            <v>0.25916666666666666</v>
          </cell>
          <cell r="M23">
            <v>0.25916666666666666</v>
          </cell>
          <cell r="N23">
            <v>0.25916666666666666</v>
          </cell>
          <cell r="O23">
            <v>0.25916666666666666</v>
          </cell>
          <cell r="P23">
            <v>0.25916666666666666</v>
          </cell>
          <cell r="Q23">
            <v>0.25916666666666666</v>
          </cell>
          <cell r="S23">
            <v>3.11</v>
          </cell>
          <cell r="U23">
            <v>0.30992787406987887</v>
          </cell>
          <cell r="V23">
            <v>0.33692736972795467</v>
          </cell>
          <cell r="W23">
            <v>0.31452358430811211</v>
          </cell>
          <cell r="X23">
            <v>0.32299747132868234</v>
          </cell>
          <cell r="Y23">
            <v>0.33279212520940687</v>
          </cell>
          <cell r="Z23">
            <v>0.3349365389718898</v>
          </cell>
          <cell r="AA23">
            <v>0.28690594568240579</v>
          </cell>
          <cell r="AB23">
            <v>0.33586755937070578</v>
          </cell>
          <cell r="AC23">
            <v>0.33572206644193836</v>
          </cell>
          <cell r="AD23">
            <v>0.33579486032291128</v>
          </cell>
          <cell r="AE23">
            <v>0.31119066789541233</v>
          </cell>
          <cell r="AF23">
            <v>0.33315601554505603</v>
          </cell>
          <cell r="AH23">
            <v>3.8907420788743536</v>
          </cell>
          <cell r="AJ23">
            <v>0.36738402696040606</v>
          </cell>
          <cell r="AK23">
            <v>0.39839553477632672</v>
          </cell>
          <cell r="AL23">
            <v>0.35560119485153707</v>
          </cell>
          <cell r="AM23">
            <v>0.39886719441983748</v>
          </cell>
          <cell r="AN23">
            <v>0.39885678839151689</v>
          </cell>
          <cell r="AO23">
            <v>0.40299720227339231</v>
          </cell>
          <cell r="AP23">
            <v>0.32924566187070303</v>
          </cell>
          <cell r="AQ23">
            <v>0.4039935724452261</v>
          </cell>
          <cell r="AR23">
            <v>0.40412215417837527</v>
          </cell>
          <cell r="AS23">
            <v>0.40443632734502211</v>
          </cell>
          <cell r="AT23">
            <v>0.35650955605905915</v>
          </cell>
          <cell r="AU23">
            <v>0.40165886605747597</v>
          </cell>
          <cell r="AW23">
            <v>4.6220680796288773</v>
          </cell>
          <cell r="AY23">
            <v>0.43297707377129629</v>
          </cell>
          <cell r="AZ23">
            <v>0.46742133641468625</v>
          </cell>
          <cell r="BA23">
            <v>0.40373101100478725</v>
          </cell>
          <cell r="BB23">
            <v>0.47150315155175038</v>
          </cell>
          <cell r="BC23">
            <v>0.46904850499203066</v>
          </cell>
          <cell r="BD23">
            <v>0.4752442858938204</v>
          </cell>
          <cell r="BE23">
            <v>0.37527585038315253</v>
          </cell>
          <cell r="BF23">
            <v>0.47621143396351595</v>
          </cell>
          <cell r="BG23">
            <v>0.47661332149792857</v>
          </cell>
          <cell r="BH23">
            <v>0.47716905882735805</v>
          </cell>
          <cell r="BI23">
            <v>0.40578759661125868</v>
          </cell>
          <cell r="BJ23">
            <v>0.47424269187410772</v>
          </cell>
          <cell r="BL23">
            <v>5.4052253167856925</v>
          </cell>
          <cell r="BN23">
            <v>0.50449327332983684</v>
          </cell>
          <cell r="BO23">
            <v>0.54171170652677125</v>
          </cell>
          <cell r="BP23">
            <v>0.45606588565004219</v>
          </cell>
          <cell r="BQ23">
            <v>0.55136787730039227</v>
          </cell>
          <cell r="BR23">
            <v>0.54614981233607274</v>
          </cell>
          <cell r="BS23">
            <v>0.55459345998287002</v>
          </cell>
          <cell r="BT23">
            <v>0.42675842158236604</v>
          </cell>
          <cell r="BU23">
            <v>0.55538405368255872</v>
          </cell>
          <cell r="BV23">
            <v>0.55607731156342188</v>
          </cell>
          <cell r="BW23">
            <v>0.5568898322173419</v>
          </cell>
          <cell r="BX23">
            <v>0.46087490474108483</v>
          </cell>
          <cell r="BY23">
            <v>0.55378707618797973</v>
          </cell>
          <cell r="CA23">
            <v>6.2641536151007386</v>
          </cell>
        </row>
        <row r="24">
          <cell r="B24" t="str">
            <v>% Revenue</v>
          </cell>
          <cell r="F24">
            <v>3.0546082226700568E-5</v>
          </cell>
          <cell r="G24">
            <v>3.1060524440954237E-5</v>
          </cell>
          <cell r="H24">
            <v>2.8375568252706488E-5</v>
          </cell>
          <cell r="I24">
            <v>2.3043418782878973E-5</v>
          </cell>
          <cell r="J24">
            <v>2.7391382816996011E-5</v>
          </cell>
          <cell r="K24">
            <v>2.8962690206166053E-5</v>
          </cell>
          <cell r="L24">
            <v>2.5909985904108694E-5</v>
          </cell>
          <cell r="M24">
            <v>2.7257638649637599E-5</v>
          </cell>
          <cell r="N24">
            <v>2.7558656063856845E-5</v>
          </cell>
          <cell r="O24">
            <v>2.7817609967997049E-5</v>
          </cell>
          <cell r="P24">
            <v>2.766073113092225E-5</v>
          </cell>
          <cell r="Q24">
            <v>2.7819122814612195E-5</v>
          </cell>
          <cell r="S24">
            <v>2.763568382904169E-5</v>
          </cell>
          <cell r="U24">
            <v>3.0546082226700568E-5</v>
          </cell>
          <cell r="V24">
            <v>3.1060524440954237E-5</v>
          </cell>
          <cell r="W24">
            <v>2.8375568252706488E-5</v>
          </cell>
          <cell r="X24">
            <v>2.3043418782878973E-5</v>
          </cell>
          <cell r="Y24">
            <v>2.7391382816996011E-5</v>
          </cell>
          <cell r="Z24">
            <v>2.8962690206166053E-5</v>
          </cell>
          <cell r="AA24">
            <v>2.5909985904108694E-5</v>
          </cell>
          <cell r="AB24">
            <v>2.7257638649637599E-5</v>
          </cell>
          <cell r="AC24">
            <v>2.7558656063856845E-5</v>
          </cell>
          <cell r="AD24">
            <v>2.7817609967997049E-5</v>
          </cell>
          <cell r="AE24">
            <v>2.766073113092225E-5</v>
          </cell>
          <cell r="AF24">
            <v>2.7819122814612195E-5</v>
          </cell>
          <cell r="AH24">
            <v>2.765600718444857E-5</v>
          </cell>
          <cell r="AJ24">
            <v>3.0546082226700568E-5</v>
          </cell>
          <cell r="AK24">
            <v>3.1060524440954237E-5</v>
          </cell>
          <cell r="AL24">
            <v>2.8375568252706488E-5</v>
          </cell>
          <cell r="AM24">
            <v>2.3043418782878973E-5</v>
          </cell>
          <cell r="AN24">
            <v>2.7391382816996011E-5</v>
          </cell>
          <cell r="AO24">
            <v>2.8962690206166053E-5</v>
          </cell>
          <cell r="AP24">
            <v>2.5909985904108694E-5</v>
          </cell>
          <cell r="AQ24">
            <v>2.7257638649637599E-5</v>
          </cell>
          <cell r="AR24">
            <v>2.7558656063856845E-5</v>
          </cell>
          <cell r="AS24">
            <v>2.7817609967997049E-5</v>
          </cell>
          <cell r="AT24">
            <v>2.766073113092225E-5</v>
          </cell>
          <cell r="AU24">
            <v>2.7819122814612195E-5</v>
          </cell>
          <cell r="AW24">
            <v>2.763913546390046E-5</v>
          </cell>
          <cell r="AY24">
            <v>3.0546082226700568E-5</v>
          </cell>
          <cell r="AZ24">
            <v>3.1060524440954237E-5</v>
          </cell>
          <cell r="BA24">
            <v>2.8375568252706488E-5</v>
          </cell>
          <cell r="BB24">
            <v>2.3043418782878973E-5</v>
          </cell>
          <cell r="BC24">
            <v>2.7391382816996011E-5</v>
          </cell>
          <cell r="BD24">
            <v>2.8962690206166053E-5</v>
          </cell>
          <cell r="BE24">
            <v>2.5909985904108694E-5</v>
          </cell>
          <cell r="BF24">
            <v>2.7257638649637599E-5</v>
          </cell>
          <cell r="BG24">
            <v>2.7558656063856845E-5</v>
          </cell>
          <cell r="BH24">
            <v>2.7817609967997049E-5</v>
          </cell>
          <cell r="BI24">
            <v>2.766073113092225E-5</v>
          </cell>
          <cell r="BJ24">
            <v>2.7819122814612195E-5</v>
          </cell>
          <cell r="BL24">
            <v>2.7638907695255153E-5</v>
          </cell>
          <cell r="BN24">
            <v>3.0546082226700568E-5</v>
          </cell>
          <cell r="BO24">
            <v>3.1060524440954237E-5</v>
          </cell>
          <cell r="BP24">
            <v>2.8375568252706488E-5</v>
          </cell>
          <cell r="BQ24">
            <v>2.3043418782878973E-5</v>
          </cell>
          <cell r="BR24">
            <v>2.7391382816996011E-5</v>
          </cell>
          <cell r="BS24">
            <v>2.8962690206166053E-5</v>
          </cell>
          <cell r="BT24">
            <v>2.5909985904108694E-5</v>
          </cell>
          <cell r="BU24">
            <v>2.7257638649637599E-5</v>
          </cell>
          <cell r="BV24">
            <v>2.7558656063856845E-5</v>
          </cell>
          <cell r="BW24">
            <v>2.7817609967997049E-5</v>
          </cell>
          <cell r="BX24">
            <v>2.766073113092225E-5</v>
          </cell>
          <cell r="BY24">
            <v>2.7819122814612195E-5</v>
          </cell>
          <cell r="CA24">
            <v>2.7637356705558381E-5</v>
          </cell>
        </row>
        <row r="26">
          <cell r="B26" t="str">
            <v>Technology Expenses</v>
          </cell>
          <cell r="F26">
            <v>22.410112499999997</v>
          </cell>
          <cell r="G26">
            <v>22.410112499999997</v>
          </cell>
          <cell r="H26">
            <v>22.410112499999997</v>
          </cell>
          <cell r="I26">
            <v>22.410112499999997</v>
          </cell>
          <cell r="J26">
            <v>22.410112499999997</v>
          </cell>
          <cell r="K26">
            <v>22.410112499999997</v>
          </cell>
          <cell r="L26">
            <v>22.410112499999997</v>
          </cell>
          <cell r="M26">
            <v>22.410112499999997</v>
          </cell>
          <cell r="N26">
            <v>22.410112499999997</v>
          </cell>
          <cell r="O26">
            <v>22.410112499999997</v>
          </cell>
          <cell r="P26">
            <v>22.410112499999997</v>
          </cell>
          <cell r="Q26">
            <v>22.410112499999997</v>
          </cell>
          <cell r="S26">
            <v>268.92134999999996</v>
          </cell>
          <cell r="U26">
            <v>26.79942839147968</v>
          </cell>
          <cell r="V26">
            <v>29.13407174250505</v>
          </cell>
          <cell r="W26">
            <v>27.196818938577589</v>
          </cell>
          <cell r="X26">
            <v>27.929554995593424</v>
          </cell>
          <cell r="Y26">
            <v>28.776497614367436</v>
          </cell>
          <cell r="Z26">
            <v>28.961924831076598</v>
          </cell>
          <cell r="AA26">
            <v>24.808724834707149</v>
          </cell>
          <cell r="AB26">
            <v>29.042430060184998</v>
          </cell>
          <cell r="AC26">
            <v>29.02984930300828</v>
          </cell>
          <cell r="AD26">
            <v>29.036143781703771</v>
          </cell>
          <cell r="AE26">
            <v>26.908622031458503</v>
          </cell>
          <cell r="AF26">
            <v>28.807963170738731</v>
          </cell>
          <cell r="AH26">
            <v>336.43202969540124</v>
          </cell>
          <cell r="AJ26">
            <v>31.767655465797031</v>
          </cell>
          <cell r="AK26">
            <v>34.449217056598627</v>
          </cell>
          <cell r="AL26">
            <v>30.748795299385332</v>
          </cell>
          <cell r="AM26">
            <v>34.490001412892333</v>
          </cell>
          <cell r="AN26">
            <v>34.489101604794548</v>
          </cell>
          <cell r="AO26">
            <v>34.847122727197338</v>
          </cell>
          <cell r="AP26">
            <v>28.469835328589383</v>
          </cell>
          <cell r="AQ26">
            <v>34.933278743824111</v>
          </cell>
          <cell r="AR26">
            <v>34.944397191818915</v>
          </cell>
          <cell r="AS26">
            <v>34.971563710181755</v>
          </cell>
          <cell r="AT26">
            <v>30.827341190772621</v>
          </cell>
          <cell r="AU26">
            <v>34.731396945223672</v>
          </cell>
          <cell r="AW26">
            <v>399.66970667707568</v>
          </cell>
          <cell r="AY26">
            <v>37.439478841680568</v>
          </cell>
          <cell r="AZ26">
            <v>40.417870356090539</v>
          </cell>
          <cell r="BA26">
            <v>34.910575085618078</v>
          </cell>
          <cell r="BB26">
            <v>40.770824451624215</v>
          </cell>
          <cell r="BC26">
            <v>40.55857143985164</v>
          </cell>
          <cell r="BD26">
            <v>41.094319917155026</v>
          </cell>
          <cell r="BE26">
            <v>32.450060549014594</v>
          </cell>
          <cell r="BF26">
            <v>41.177949101898562</v>
          </cell>
          <cell r="BG26">
            <v>41.212700271770728</v>
          </cell>
          <cell r="BH26">
            <v>41.260754816103706</v>
          </cell>
          <cell r="BI26">
            <v>35.088407811561126</v>
          </cell>
          <cell r="BJ26">
            <v>41.007712194990056</v>
          </cell>
          <cell r="BL26">
            <v>467.38922483735888</v>
          </cell>
          <cell r="BN26">
            <v>43.623476569060671</v>
          </cell>
          <cell r="BO26">
            <v>46.841750299029947</v>
          </cell>
          <cell r="BP26">
            <v>39.435965806416377</v>
          </cell>
          <cell r="BQ26">
            <v>47.676718299117638</v>
          </cell>
          <cell r="BR26">
            <v>47.225512808894962</v>
          </cell>
          <cell r="BS26">
            <v>47.955634070663784</v>
          </cell>
          <cell r="BT26">
            <v>36.90175268675209</v>
          </cell>
          <cell r="BU26">
            <v>48.023996618902295</v>
          </cell>
          <cell r="BV26">
            <v>48.083942549841161</v>
          </cell>
          <cell r="BW26">
            <v>48.154201119344386</v>
          </cell>
          <cell r="BX26">
            <v>39.851801146010907</v>
          </cell>
          <cell r="BY26">
            <v>47.885906154670216</v>
          </cell>
          <cell r="CA26">
            <v>541.66065812870443</v>
          </cell>
        </row>
        <row r="27">
          <cell r="B27" t="str">
            <v>% Revenue</v>
          </cell>
          <cell r="F27">
            <v>2.6413162924808107E-3</v>
          </cell>
          <cell r="G27">
            <v>2.6858000528518998E-3</v>
          </cell>
          <cell r="H27">
            <v>2.453632193419604E-3</v>
          </cell>
          <cell r="I27">
            <v>1.9925618288447492E-3</v>
          </cell>
          <cell r="J27">
            <v>2.3685297895541381E-3</v>
          </cell>
          <cell r="K27">
            <v>2.5044005626604351E-3</v>
          </cell>
          <cell r="L27">
            <v>2.2404335652134663E-3</v>
          </cell>
          <cell r="M27">
            <v>2.3569649464542505E-3</v>
          </cell>
          <cell r="N27">
            <v>2.3829938883852312E-3</v>
          </cell>
          <cell r="O27">
            <v>2.405385603333512E-3</v>
          </cell>
          <cell r="P27">
            <v>2.3918203079468289E-3</v>
          </cell>
          <cell r="Q27">
            <v>2.4055164190100679E-3</v>
          </cell>
          <cell r="S27">
            <v>2.389654470572045E-3</v>
          </cell>
          <cell r="U27">
            <v>2.6413162924808107E-3</v>
          </cell>
          <cell r="V27">
            <v>2.6858000528518998E-3</v>
          </cell>
          <cell r="W27">
            <v>2.453632193419604E-3</v>
          </cell>
          <cell r="X27">
            <v>1.9925618288447492E-3</v>
          </cell>
          <cell r="Y27">
            <v>2.3685297895541381E-3</v>
          </cell>
          <cell r="Z27">
            <v>2.5044005626604351E-3</v>
          </cell>
          <cell r="AA27">
            <v>2.2404335652134663E-3</v>
          </cell>
          <cell r="AB27">
            <v>2.3569649464542505E-3</v>
          </cell>
          <cell r="AC27">
            <v>2.3829938883852312E-3</v>
          </cell>
          <cell r="AD27">
            <v>2.405385603333512E-3</v>
          </cell>
          <cell r="AE27">
            <v>2.3918203079468289E-3</v>
          </cell>
          <cell r="AF27">
            <v>2.4055164190100679E-3</v>
          </cell>
          <cell r="AH27">
            <v>2.3914118288268843E-3</v>
          </cell>
          <cell r="AJ27">
            <v>2.6413162924808107E-3</v>
          </cell>
          <cell r="AK27">
            <v>2.6858000528518998E-3</v>
          </cell>
          <cell r="AL27">
            <v>2.453632193419604E-3</v>
          </cell>
          <cell r="AM27">
            <v>1.9925618288447492E-3</v>
          </cell>
          <cell r="AN27">
            <v>2.3685297895541381E-3</v>
          </cell>
          <cell r="AO27">
            <v>2.5044005626604351E-3</v>
          </cell>
          <cell r="AP27">
            <v>2.2404335652134663E-3</v>
          </cell>
          <cell r="AQ27">
            <v>2.3569649464542505E-3</v>
          </cell>
          <cell r="AR27">
            <v>2.3829938883852312E-3</v>
          </cell>
          <cell r="AS27">
            <v>2.405385603333512E-3</v>
          </cell>
          <cell r="AT27">
            <v>2.3918203079468289E-3</v>
          </cell>
          <cell r="AU27">
            <v>2.4055164190100679E-3</v>
          </cell>
          <cell r="AW27">
            <v>2.3899529330498356E-3</v>
          </cell>
          <cell r="AY27">
            <v>2.6413162924808107E-3</v>
          </cell>
          <cell r="AZ27">
            <v>2.6858000528518998E-3</v>
          </cell>
          <cell r="BA27">
            <v>2.453632193419604E-3</v>
          </cell>
          <cell r="BB27">
            <v>1.9925618288447492E-3</v>
          </cell>
          <cell r="BC27">
            <v>2.3685297895541381E-3</v>
          </cell>
          <cell r="BD27">
            <v>2.5044005626604351E-3</v>
          </cell>
          <cell r="BE27">
            <v>2.2404335652134663E-3</v>
          </cell>
          <cell r="BF27">
            <v>2.3569649464542505E-3</v>
          </cell>
          <cell r="BG27">
            <v>2.3829938883852312E-3</v>
          </cell>
          <cell r="BH27">
            <v>2.405385603333512E-3</v>
          </cell>
          <cell r="BI27">
            <v>2.3918203079468289E-3</v>
          </cell>
          <cell r="BJ27">
            <v>2.4055164190100679E-3</v>
          </cell>
          <cell r="BL27">
            <v>2.3899332379207086E-3</v>
          </cell>
          <cell r="BN27">
            <v>2.6413162924808107E-3</v>
          </cell>
          <cell r="BO27">
            <v>2.6858000528518998E-3</v>
          </cell>
          <cell r="BP27">
            <v>2.453632193419604E-3</v>
          </cell>
          <cell r="BQ27">
            <v>1.9925618288447492E-3</v>
          </cell>
          <cell r="BR27">
            <v>2.3685297895541381E-3</v>
          </cell>
          <cell r="BS27">
            <v>2.5044005626604351E-3</v>
          </cell>
          <cell r="BT27">
            <v>2.2404335652134663E-3</v>
          </cell>
          <cell r="BU27">
            <v>2.3569649464542505E-3</v>
          </cell>
          <cell r="BV27">
            <v>2.3829938883852312E-3</v>
          </cell>
          <cell r="BW27">
            <v>2.405385603333512E-3</v>
          </cell>
          <cell r="BX27">
            <v>2.3918203079468289E-3</v>
          </cell>
          <cell r="BY27">
            <v>2.4055164190100679E-3</v>
          </cell>
          <cell r="CA27">
            <v>2.3897991240161773E-3</v>
          </cell>
        </row>
        <row r="29">
          <cell r="B29" t="str">
            <v>Travel Expenses</v>
          </cell>
          <cell r="F29">
            <v>17.125</v>
          </cell>
          <cell r="G29">
            <v>17.125</v>
          </cell>
          <cell r="H29">
            <v>17.125</v>
          </cell>
          <cell r="I29">
            <v>17.125</v>
          </cell>
          <cell r="J29">
            <v>17.125</v>
          </cell>
          <cell r="K29">
            <v>17.125</v>
          </cell>
          <cell r="L29">
            <v>17.125</v>
          </cell>
          <cell r="M29">
            <v>17.125</v>
          </cell>
          <cell r="N29">
            <v>17.125</v>
          </cell>
          <cell r="O29">
            <v>17.125</v>
          </cell>
          <cell r="P29">
            <v>17.125</v>
          </cell>
          <cell r="Q29">
            <v>17.125</v>
          </cell>
          <cell r="S29">
            <v>205.5</v>
          </cell>
          <cell r="U29">
            <v>20.47915695220582</v>
          </cell>
          <cell r="V29">
            <v>22.263207228004724</v>
          </cell>
          <cell r="W29">
            <v>20.782828480809336</v>
          </cell>
          <cell r="X29">
            <v>21.342758957570492</v>
          </cell>
          <cell r="Y29">
            <v>21.989961971232514</v>
          </cell>
          <cell r="Z29">
            <v>22.131658764862816</v>
          </cell>
          <cell r="AA29">
            <v>18.957933066795626</v>
          </cell>
          <cell r="AB29">
            <v>22.193177958418019</v>
          </cell>
          <cell r="AC29">
            <v>22.18356419736924</v>
          </cell>
          <cell r="AD29">
            <v>22.188374211047673</v>
          </cell>
          <cell r="AE29">
            <v>20.562598795018403</v>
          </cell>
          <cell r="AF29">
            <v>22.014006814954669</v>
          </cell>
          <cell r="AH29">
            <v>257.08922739828927</v>
          </cell>
          <cell r="AJ29">
            <v>24.275696958316214</v>
          </cell>
          <cell r="AK29">
            <v>26.324849645188152</v>
          </cell>
          <cell r="AL29">
            <v>23.497120753051725</v>
          </cell>
          <cell r="AM29">
            <v>26.356015579831706</v>
          </cell>
          <cell r="AN29">
            <v>26.355327978924993</v>
          </cell>
          <cell r="AO29">
            <v>26.628914812598754</v>
          </cell>
          <cell r="AP29">
            <v>21.755621708819767</v>
          </cell>
          <cell r="AQ29">
            <v>26.694752134242432</v>
          </cell>
          <cell r="AR29">
            <v>26.703248451336375</v>
          </cell>
          <cell r="AS29">
            <v>26.724008125209661</v>
          </cell>
          <cell r="AT29">
            <v>23.557142691362269</v>
          </cell>
          <cell r="AU29">
            <v>26.54048134238306</v>
          </cell>
          <cell r="AW29">
            <v>305.41318018126515</v>
          </cell>
          <cell r="AY29">
            <v>28.609899890675681</v>
          </cell>
          <cell r="AZ29">
            <v>30.885879303285542</v>
          </cell>
          <cell r="BA29">
            <v>26.677402817197358</v>
          </cell>
          <cell r="BB29">
            <v>31.155594097712125</v>
          </cell>
          <cell r="BC29">
            <v>30.99339799866955</v>
          </cell>
          <cell r="BD29">
            <v>31.402797669189738</v>
          </cell>
          <cell r="BE29">
            <v>24.797166319529854</v>
          </cell>
          <cell r="BF29">
            <v>31.466704077010458</v>
          </cell>
          <cell r="BG29">
            <v>31.493259668110714</v>
          </cell>
          <cell r="BH29">
            <v>31.529981218335074</v>
          </cell>
          <cell r="BI29">
            <v>26.813296174795386</v>
          </cell>
          <cell r="BJ29">
            <v>31.336615170459531</v>
          </cell>
          <cell r="BL29">
            <v>357.16199440497104</v>
          </cell>
          <cell r="BN29">
            <v>33.335487996553525</v>
          </cell>
          <cell r="BO29">
            <v>35.794776749598554</v>
          </cell>
          <cell r="BP29">
            <v>30.135543247936869</v>
          </cell>
          <cell r="BQ29">
            <v>36.432829191392486</v>
          </cell>
          <cell r="BR29">
            <v>36.088034223492912</v>
          </cell>
          <cell r="BS29">
            <v>36.645966567999935</v>
          </cell>
          <cell r="BT29">
            <v>28.198988950217437</v>
          </cell>
          <cell r="BU29">
            <v>36.698206762625659</v>
          </cell>
          <cell r="BV29">
            <v>36.744015281763083</v>
          </cell>
          <cell r="BW29">
            <v>36.797704347480305</v>
          </cell>
          <cell r="BX29">
            <v>30.453309621959143</v>
          </cell>
          <cell r="BY29">
            <v>36.592683008562652</v>
          </cell>
          <cell r="CA29">
            <v>413.91754594958252</v>
          </cell>
        </row>
        <row r="30">
          <cell r="B30" t="str">
            <v>% Revenue</v>
          </cell>
          <cell r="F30">
            <v>2.0183986808961305E-3</v>
          </cell>
          <cell r="G30">
            <v>2.0523915667575872E-3</v>
          </cell>
          <cell r="H30">
            <v>1.8749772591418596E-3</v>
          </cell>
          <cell r="I30">
            <v>1.5226439099297843E-3</v>
          </cell>
          <cell r="J30">
            <v>1.8099450703834986E-3</v>
          </cell>
          <cell r="K30">
            <v>1.9137726165167602E-3</v>
          </cell>
          <cell r="L30">
            <v>1.7120585541139347E-3</v>
          </cell>
          <cell r="M30">
            <v>1.8011076342445422E-3</v>
          </cell>
          <cell r="N30">
            <v>1.8209980132226952E-3</v>
          </cell>
          <cell r="O30">
            <v>1.8381089544769753E-3</v>
          </cell>
          <cell r="P30">
            <v>1.8277428448246053E-3</v>
          </cell>
          <cell r="Q30">
            <v>1.8382089191005808E-3</v>
          </cell>
          <cell r="S30">
            <v>1.8260877899897324E-3</v>
          </cell>
          <cell r="U30">
            <v>2.0183986808961305E-3</v>
          </cell>
          <cell r="V30">
            <v>2.0523915667575872E-3</v>
          </cell>
          <cell r="W30">
            <v>1.8749772591418596E-3</v>
          </cell>
          <cell r="X30">
            <v>1.5226439099297843E-3</v>
          </cell>
          <cell r="Y30">
            <v>1.8099450703834986E-3</v>
          </cell>
          <cell r="Z30">
            <v>1.9137726165167602E-3</v>
          </cell>
          <cell r="AA30">
            <v>1.7120585541139347E-3</v>
          </cell>
          <cell r="AB30">
            <v>1.8011076342445422E-3</v>
          </cell>
          <cell r="AC30">
            <v>1.8209980132226952E-3</v>
          </cell>
          <cell r="AD30">
            <v>1.8381089544769753E-3</v>
          </cell>
          <cell r="AE30">
            <v>1.8277428448246053E-3</v>
          </cell>
          <cell r="AF30">
            <v>1.8382089191005808E-3</v>
          </cell>
          <cell r="AH30">
            <v>1.8274306998084184E-3</v>
          </cell>
          <cell r="AJ30">
            <v>2.0183986808961305E-3</v>
          </cell>
          <cell r="AK30">
            <v>2.0523915667575872E-3</v>
          </cell>
          <cell r="AL30">
            <v>1.8749772591418596E-3</v>
          </cell>
          <cell r="AM30">
            <v>1.5226439099297843E-3</v>
          </cell>
          <cell r="AN30">
            <v>1.8099450703834986E-3</v>
          </cell>
          <cell r="AO30">
            <v>1.9137726165167602E-3</v>
          </cell>
          <cell r="AP30">
            <v>1.7120585541139347E-3</v>
          </cell>
          <cell r="AQ30">
            <v>1.8011076342445422E-3</v>
          </cell>
          <cell r="AR30">
            <v>1.8209980132226952E-3</v>
          </cell>
          <cell r="AS30">
            <v>1.8381089544769753E-3</v>
          </cell>
          <cell r="AT30">
            <v>1.8277428448246053E-3</v>
          </cell>
          <cell r="AU30">
            <v>1.8382089191005808E-3</v>
          </cell>
          <cell r="AW30">
            <v>1.8263158642545167E-3</v>
          </cell>
          <cell r="AY30">
            <v>2.0183986808961305E-3</v>
          </cell>
          <cell r="AZ30">
            <v>2.0523915667575872E-3</v>
          </cell>
          <cell r="BA30">
            <v>1.8749772591418596E-3</v>
          </cell>
          <cell r="BB30">
            <v>1.5226439099297843E-3</v>
          </cell>
          <cell r="BC30">
            <v>1.8099450703834986E-3</v>
          </cell>
          <cell r="BD30">
            <v>1.9137726165167602E-3</v>
          </cell>
          <cell r="BE30">
            <v>1.7120585541139347E-3</v>
          </cell>
          <cell r="BF30">
            <v>1.8011076342445422E-3</v>
          </cell>
          <cell r="BG30">
            <v>1.8209980132226952E-3</v>
          </cell>
          <cell r="BH30">
            <v>1.8381089544769753E-3</v>
          </cell>
          <cell r="BI30">
            <v>1.8277428448246053E-3</v>
          </cell>
          <cell r="BJ30">
            <v>1.8382089191005808E-3</v>
          </cell>
          <cell r="BL30">
            <v>1.8263008139469243E-3</v>
          </cell>
          <cell r="BN30">
            <v>2.0183986808961305E-3</v>
          </cell>
          <cell r="BO30">
            <v>2.0523915667575872E-3</v>
          </cell>
          <cell r="BP30">
            <v>1.8749772591418596E-3</v>
          </cell>
          <cell r="BQ30">
            <v>1.5226439099297843E-3</v>
          </cell>
          <cell r="BR30">
            <v>1.8099450703834986E-3</v>
          </cell>
          <cell r="BS30">
            <v>1.9137726165167602E-3</v>
          </cell>
          <cell r="BT30">
            <v>1.7120585541139347E-3</v>
          </cell>
          <cell r="BU30">
            <v>1.8011076342445422E-3</v>
          </cell>
          <cell r="BV30">
            <v>1.8209980132226952E-3</v>
          </cell>
          <cell r="BW30">
            <v>1.8381089544769753E-3</v>
          </cell>
          <cell r="BX30">
            <v>1.8277428448246053E-3</v>
          </cell>
          <cell r="BY30">
            <v>1.8382089191005808E-3</v>
          </cell>
          <cell r="CA30">
            <v>1.8261983289364135E-3</v>
          </cell>
        </row>
        <row r="32">
          <cell r="B32" t="str">
            <v>Corporate Expense</v>
          </cell>
          <cell r="F32">
            <v>14.251866666666666</v>
          </cell>
          <cell r="G32">
            <v>14.251866666666666</v>
          </cell>
          <cell r="H32">
            <v>14.251866666666666</v>
          </cell>
          <cell r="I32">
            <v>14.251866666666666</v>
          </cell>
          <cell r="J32">
            <v>14.251866666666666</v>
          </cell>
          <cell r="K32">
            <v>14.251866666666666</v>
          </cell>
          <cell r="L32">
            <v>14.251866666666666</v>
          </cell>
          <cell r="M32">
            <v>14.251866666666666</v>
          </cell>
          <cell r="N32">
            <v>14.251866666666666</v>
          </cell>
          <cell r="O32">
            <v>14.251866666666666</v>
          </cell>
          <cell r="P32">
            <v>14.251866666666666</v>
          </cell>
          <cell r="Q32">
            <v>14.251866666666666</v>
          </cell>
          <cell r="S32">
            <v>171.0224</v>
          </cell>
          <cell r="U32">
            <v>17.043282588530047</v>
          </cell>
          <cell r="V32">
            <v>18.528015240052142</v>
          </cell>
          <cell r="W32">
            <v>17.296005866551663</v>
          </cell>
          <cell r="X32">
            <v>17.761994450341625</v>
          </cell>
          <cell r="Y32">
            <v>18.300613490165038</v>
          </cell>
          <cell r="Z32">
            <v>18.418537216291359</v>
          </cell>
          <cell r="AA32">
            <v>15.777280837580284</v>
          </cell>
          <cell r="AB32">
            <v>18.469735075794404</v>
          </cell>
          <cell r="AC32">
            <v>18.461734255903458</v>
          </cell>
          <cell r="AD32">
            <v>18.465737273340533</v>
          </cell>
          <cell r="AE32">
            <v>17.112725042146742</v>
          </cell>
          <cell r="AF32">
            <v>18.320624229245272</v>
          </cell>
          <cell r="AH32">
            <v>213.95628556594252</v>
          </cell>
          <cell r="AJ32">
            <v>20.202861097245446</v>
          </cell>
          <cell r="AK32">
            <v>21.908218812453654</v>
          </cell>
          <cell r="AL32">
            <v>19.554909899156755</v>
          </cell>
          <cell r="AM32">
            <v>21.934155907056983</v>
          </cell>
          <cell r="AN32">
            <v>21.933583667848669</v>
          </cell>
          <cell r="AO32">
            <v>22.161269686842768</v>
          </cell>
          <cell r="AP32">
            <v>18.10558947997303</v>
          </cell>
          <cell r="AQ32">
            <v>22.216061203908822</v>
          </cell>
          <cell r="AR32">
            <v>22.223132058120825</v>
          </cell>
          <cell r="AS32">
            <v>22.24040879412582</v>
          </cell>
          <cell r="AT32">
            <v>19.604861704229851</v>
          </cell>
          <cell r="AU32">
            <v>22.087673072163373</v>
          </cell>
          <cell r="AW32">
            <v>254.17272538312599</v>
          </cell>
          <cell r="AY32">
            <v>23.809896559917728</v>
          </cell>
          <cell r="AZ32">
            <v>25.704025326317375</v>
          </cell>
          <cell r="BA32">
            <v>22.201622654811938</v>
          </cell>
          <cell r="BB32">
            <v>25.928488934387165</v>
          </cell>
          <cell r="BC32">
            <v>25.793505157604198</v>
          </cell>
          <cell r="BD32">
            <v>26.134218122137398</v>
          </cell>
          <cell r="BE32">
            <v>20.636841348735583</v>
          </cell>
          <cell r="BF32">
            <v>26.187402682920258</v>
          </cell>
          <cell r="BG32">
            <v>26.209502930722614</v>
          </cell>
          <cell r="BH32">
            <v>26.240063551895805</v>
          </cell>
          <cell r="BI32">
            <v>22.314716611797213</v>
          </cell>
          <cell r="BJ32">
            <v>26.07913933979756</v>
          </cell>
          <cell r="BL32">
            <v>297.23942322104483</v>
          </cell>
          <cell r="BN32">
            <v>27.742652858110826</v>
          </cell>
          <cell r="BO32">
            <v>29.789336385306779</v>
          </cell>
          <cell r="BP32">
            <v>25.079576309323397</v>
          </cell>
          <cell r="BQ32">
            <v>30.320340083221421</v>
          </cell>
          <cell r="BR32">
            <v>30.033392818413109</v>
          </cell>
          <cell r="BS32">
            <v>30.497718505007843</v>
          </cell>
          <cell r="BT32">
            <v>23.467925877565285</v>
          </cell>
          <cell r="BU32">
            <v>30.541194142289395</v>
          </cell>
          <cell r="BV32">
            <v>30.579317173351821</v>
          </cell>
          <cell r="BW32">
            <v>30.623998598523187</v>
          </cell>
          <cell r="BX32">
            <v>25.344029681219201</v>
          </cell>
          <cell r="BY32">
            <v>30.45337455262095</v>
          </cell>
          <cell r="CA32">
            <v>344.47285698495318</v>
          </cell>
        </row>
        <row r="33">
          <cell r="B33" t="str">
            <v>% Revenue</v>
          </cell>
          <cell r="F33">
            <v>1.6797634382661334E-3</v>
          </cell>
          <cell r="G33">
            <v>1.7080531945822032E-3</v>
          </cell>
          <cell r="H33">
            <v>1.5604044321355852E-3</v>
          </cell>
          <cell r="I33">
            <v>1.2671835319784698E-3</v>
          </cell>
          <cell r="J33">
            <v>1.506282967421678E-3</v>
          </cell>
          <cell r="K33">
            <v>1.5926909291045059E-3</v>
          </cell>
          <cell r="L33">
            <v>1.4248192840150607E-3</v>
          </cell>
          <cell r="M33">
            <v>1.4989282251426949E-3</v>
          </cell>
          <cell r="N33">
            <v>1.51548151151619E-3</v>
          </cell>
          <cell r="O33">
            <v>1.529721678132083E-3</v>
          </cell>
          <cell r="P33">
            <v>1.5210947343295941E-3</v>
          </cell>
          <cell r="Q33">
            <v>1.5298048712700106E-3</v>
          </cell>
          <cell r="S33">
            <v>1.5197173550109003E-3</v>
          </cell>
          <cell r="U33">
            <v>1.6797634382661334E-3</v>
          </cell>
          <cell r="V33">
            <v>1.7080531945822032E-3</v>
          </cell>
          <cell r="W33">
            <v>1.5604044321355852E-3</v>
          </cell>
          <cell r="X33">
            <v>1.2671835319784698E-3</v>
          </cell>
          <cell r="Y33">
            <v>1.506282967421678E-3</v>
          </cell>
          <cell r="Z33">
            <v>1.5926909291045059E-3</v>
          </cell>
          <cell r="AA33">
            <v>1.4248192840150607E-3</v>
          </cell>
          <cell r="AB33">
            <v>1.4989282251426949E-3</v>
          </cell>
          <cell r="AC33">
            <v>1.51548151151619E-3</v>
          </cell>
          <cell r="AD33">
            <v>1.529721678132083E-3</v>
          </cell>
          <cell r="AE33">
            <v>1.5210947343295941E-3</v>
          </cell>
          <cell r="AF33">
            <v>1.5298048712700106E-3</v>
          </cell>
          <cell r="AH33">
            <v>1.5208349591966678E-3</v>
          </cell>
          <cell r="AJ33">
            <v>1.6797634382661334E-3</v>
          </cell>
          <cell r="AK33">
            <v>1.7080531945822032E-3</v>
          </cell>
          <cell r="AL33">
            <v>1.5604044321355852E-3</v>
          </cell>
          <cell r="AM33">
            <v>1.2671835319784698E-3</v>
          </cell>
          <cell r="AN33">
            <v>1.506282967421678E-3</v>
          </cell>
          <cell r="AO33">
            <v>1.5926909291045059E-3</v>
          </cell>
          <cell r="AP33">
            <v>1.4248192840150607E-3</v>
          </cell>
          <cell r="AQ33">
            <v>1.4989282251426949E-3</v>
          </cell>
          <cell r="AR33">
            <v>1.51548151151619E-3</v>
          </cell>
          <cell r="AS33">
            <v>1.529721678132083E-3</v>
          </cell>
          <cell r="AT33">
            <v>1.5210947343295941E-3</v>
          </cell>
          <cell r="AU33">
            <v>1.5298048712700106E-3</v>
          </cell>
          <cell r="AW33">
            <v>1.5199071642962609E-3</v>
          </cell>
          <cell r="AY33">
            <v>1.6797634382661334E-3</v>
          </cell>
          <cell r="AZ33">
            <v>1.7080531945822032E-3</v>
          </cell>
          <cell r="BA33">
            <v>1.5604044321355852E-3</v>
          </cell>
          <cell r="BB33">
            <v>1.2671835319784698E-3</v>
          </cell>
          <cell r="BC33">
            <v>1.506282967421678E-3</v>
          </cell>
          <cell r="BD33">
            <v>1.5926909291045059E-3</v>
          </cell>
          <cell r="BE33">
            <v>1.4248192840150607E-3</v>
          </cell>
          <cell r="BF33">
            <v>1.4989282251426949E-3</v>
          </cell>
          <cell r="BG33">
            <v>1.51548151151619E-3</v>
          </cell>
          <cell r="BH33">
            <v>1.529721678132083E-3</v>
          </cell>
          <cell r="BI33">
            <v>1.5210947343295941E-3</v>
          </cell>
          <cell r="BJ33">
            <v>1.5298048712700106E-3</v>
          </cell>
          <cell r="BL33">
            <v>1.5198946390421236E-3</v>
          </cell>
          <cell r="BN33">
            <v>1.6797634382661334E-3</v>
          </cell>
          <cell r="BO33">
            <v>1.7080531945822032E-3</v>
          </cell>
          <cell r="BP33">
            <v>1.5604044321355852E-3</v>
          </cell>
          <cell r="BQ33">
            <v>1.2671835319784698E-3</v>
          </cell>
          <cell r="BR33">
            <v>1.506282967421678E-3</v>
          </cell>
          <cell r="BS33">
            <v>1.5926909291045059E-3</v>
          </cell>
          <cell r="BT33">
            <v>1.4248192840150607E-3</v>
          </cell>
          <cell r="BU33">
            <v>1.4989282251426949E-3</v>
          </cell>
          <cell r="BV33">
            <v>1.51548151151619E-3</v>
          </cell>
          <cell r="BW33">
            <v>1.529721678132083E-3</v>
          </cell>
          <cell r="BX33">
            <v>1.5210947343295941E-3</v>
          </cell>
          <cell r="BY33">
            <v>1.5298048712700106E-3</v>
          </cell>
          <cell r="CA33">
            <v>1.5198093483732111E-3</v>
          </cell>
        </row>
        <row r="35">
          <cell r="B35" t="str">
            <v>Bonus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U35">
            <v>0</v>
          </cell>
          <cell r="V35">
            <v>1758.5429328814059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H35">
            <v>1758.5429328814059</v>
          </cell>
          <cell r="AJ35">
            <v>0</v>
          </cell>
          <cell r="AK35">
            <v>2090.3638997978842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W35">
            <v>2090.3638997978842</v>
          </cell>
          <cell r="AY35">
            <v>0</v>
          </cell>
          <cell r="AZ35">
            <v>2444.5726005091105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L35">
            <v>2444.5726005091105</v>
          </cell>
          <cell r="BN35">
            <v>0</v>
          </cell>
          <cell r="BO35">
            <v>2833.1913584561898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A35">
            <v>2833.1913584561898</v>
          </cell>
        </row>
        <row r="36">
          <cell r="B36" t="str">
            <v>% Revenue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H36">
            <v>1.2500000000000001E-2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W36">
            <v>1.2500000000000001E-2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L36">
            <v>1.2500000000000001E-2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CA36">
            <v>1.2500000000000001E-2</v>
          </cell>
        </row>
        <row r="38">
          <cell r="B38" t="str">
            <v>Business Development</v>
          </cell>
          <cell r="F38">
            <v>2.75</v>
          </cell>
          <cell r="G38">
            <v>2.75</v>
          </cell>
          <cell r="H38">
            <v>2.75</v>
          </cell>
          <cell r="I38">
            <v>2.75</v>
          </cell>
          <cell r="J38">
            <v>2.75</v>
          </cell>
          <cell r="K38">
            <v>2.75</v>
          </cell>
          <cell r="L38">
            <v>2.75</v>
          </cell>
          <cell r="M38">
            <v>2.75</v>
          </cell>
          <cell r="N38">
            <v>2.75</v>
          </cell>
          <cell r="O38">
            <v>2.75</v>
          </cell>
          <cell r="P38">
            <v>2.75</v>
          </cell>
          <cell r="Q38">
            <v>2.75</v>
          </cell>
          <cell r="S38">
            <v>33</v>
          </cell>
          <cell r="U38">
            <v>3.2886237441498394</v>
          </cell>
          <cell r="V38">
            <v>3.5751135694606124</v>
          </cell>
          <cell r="W38">
            <v>3.3373885151664626</v>
          </cell>
          <cell r="X38">
            <v>3.427304358150006</v>
          </cell>
          <cell r="Y38">
            <v>3.5312347691030315</v>
          </cell>
          <cell r="Z38">
            <v>3.5539889987370943</v>
          </cell>
          <cell r="AA38">
            <v>3.0443396165657211</v>
          </cell>
          <cell r="AB38">
            <v>3.5638679933226016</v>
          </cell>
          <cell r="AC38">
            <v>3.5623241776797316</v>
          </cell>
          <cell r="AD38">
            <v>3.5630965886353931</v>
          </cell>
          <cell r="AE38">
            <v>3.3020231641635394</v>
          </cell>
          <cell r="AF38">
            <v>3.5350959848832311</v>
          </cell>
          <cell r="AH38">
            <v>41.284401480017266</v>
          </cell>
          <cell r="AJ38">
            <v>3.8982871027953045</v>
          </cell>
          <cell r="AK38">
            <v>4.2273481182053967</v>
          </cell>
          <cell r="AL38">
            <v>3.7732602669134154</v>
          </cell>
          <cell r="AM38">
            <v>4.2323528668342885</v>
          </cell>
          <cell r="AN38">
            <v>4.2322424491704362</v>
          </cell>
          <cell r="AO38">
            <v>4.2761761012932302</v>
          </cell>
          <cell r="AP38">
            <v>3.4936034860878458</v>
          </cell>
          <cell r="AQ38">
            <v>4.2867485179075437</v>
          </cell>
          <cell r="AR38">
            <v>4.288112889995622</v>
          </cell>
          <cell r="AS38">
            <v>4.2914465602526466</v>
          </cell>
          <cell r="AT38">
            <v>3.7828988263501451</v>
          </cell>
          <cell r="AU38">
            <v>4.261975106076112</v>
          </cell>
          <cell r="AW38">
            <v>49.044452291881989</v>
          </cell>
          <cell r="AY38">
            <v>4.5942904933931752</v>
          </cell>
          <cell r="AZ38">
            <v>4.9597762384838093</v>
          </cell>
          <cell r="BA38">
            <v>4.2839624961922764</v>
          </cell>
          <cell r="BB38">
            <v>5.0030881032822396</v>
          </cell>
          <cell r="BC38">
            <v>4.9770420143848906</v>
          </cell>
          <cell r="BD38">
            <v>5.0427850271691552</v>
          </cell>
          <cell r="BE38">
            <v>3.98202670824567</v>
          </cell>
          <cell r="BF38">
            <v>5.0530473700308765</v>
          </cell>
          <cell r="BG38">
            <v>5.0573117715214284</v>
          </cell>
          <cell r="BH38">
            <v>5.063208662798333</v>
          </cell>
          <cell r="BI38">
            <v>4.3057847871934198</v>
          </cell>
          <cell r="BJ38">
            <v>5.0321571806577348</v>
          </cell>
          <cell r="BL38">
            <v>57.354480853353003</v>
          </cell>
          <cell r="BN38">
            <v>5.3531440578407112</v>
          </cell>
          <cell r="BO38">
            <v>5.7480663393515918</v>
          </cell>
          <cell r="BP38">
            <v>4.8392843171869426</v>
          </cell>
          <cell r="BQ38">
            <v>5.8505273154060928</v>
          </cell>
          <cell r="BR38">
            <v>5.7951587804149201</v>
          </cell>
          <cell r="BS38">
            <v>5.8847537554452449</v>
          </cell>
          <cell r="BT38">
            <v>4.528304794925428</v>
          </cell>
          <cell r="BU38">
            <v>5.8931426918085004</v>
          </cell>
          <cell r="BV38">
            <v>5.9004988043707138</v>
          </cell>
          <cell r="BW38">
            <v>5.9091204061647211</v>
          </cell>
          <cell r="BX38">
            <v>4.8903124940372349</v>
          </cell>
          <cell r="BY38">
            <v>5.8761972714480164</v>
          </cell>
          <cell r="CA38">
            <v>66.468511028400115</v>
          </cell>
        </row>
        <row r="39">
          <cell r="B39" t="str">
            <v>% Revenue</v>
          </cell>
          <cell r="F39">
            <v>3.2412241591032754E-4</v>
          </cell>
          <cell r="G39">
            <v>3.2958112750851765E-4</v>
          </cell>
          <cell r="H39">
            <v>3.010912386943132E-4</v>
          </cell>
          <cell r="I39">
            <v>2.445121607186515E-4</v>
          </cell>
          <cell r="J39">
            <v>2.9064811349224063E-4</v>
          </cell>
          <cell r="K39">
            <v>3.0732115009758193E-4</v>
          </cell>
          <cell r="L39">
            <v>2.7492911087960995E-4</v>
          </cell>
          <cell r="M39">
            <v>2.8922896316335717E-4</v>
          </cell>
          <cell r="N39">
            <v>2.9242303861970286E-4</v>
          </cell>
          <cell r="O39">
            <v>2.9517078101090117E-4</v>
          </cell>
          <cell r="P39">
            <v>2.9350615026380522E-4</v>
          </cell>
          <cell r="Q39">
            <v>2.9518683372418086E-4</v>
          </cell>
          <cell r="S39">
            <v>2.9324037503484753E-4</v>
          </cell>
          <cell r="U39">
            <v>3.2412241591032754E-4</v>
          </cell>
          <cell r="V39">
            <v>3.2958112750851765E-4</v>
          </cell>
          <cell r="W39">
            <v>3.010912386943132E-4</v>
          </cell>
          <cell r="X39">
            <v>2.445121607186515E-4</v>
          </cell>
          <cell r="Y39">
            <v>2.9064811349224063E-4</v>
          </cell>
          <cell r="Z39">
            <v>3.0732115009758193E-4</v>
          </cell>
          <cell r="AA39">
            <v>2.7492911087960995E-4</v>
          </cell>
          <cell r="AB39">
            <v>2.8922896316335717E-4</v>
          </cell>
          <cell r="AC39">
            <v>2.9242303861970286E-4</v>
          </cell>
          <cell r="AD39">
            <v>2.9517078101090117E-4</v>
          </cell>
          <cell r="AE39">
            <v>2.9350615026380522E-4</v>
          </cell>
          <cell r="AF39">
            <v>2.9518683372418086E-4</v>
          </cell>
          <cell r="AH39">
            <v>2.9345602478675337E-4</v>
          </cell>
          <cell r="AJ39">
            <v>3.2412241591032754E-4</v>
          </cell>
          <cell r="AK39">
            <v>3.2958112750851765E-4</v>
          </cell>
          <cell r="AL39">
            <v>3.010912386943132E-4</v>
          </cell>
          <cell r="AM39">
            <v>2.445121607186515E-4</v>
          </cell>
          <cell r="AN39">
            <v>2.9064811349224063E-4</v>
          </cell>
          <cell r="AO39">
            <v>3.0732115009758193E-4</v>
          </cell>
          <cell r="AP39">
            <v>2.7492911087960995E-4</v>
          </cell>
          <cell r="AQ39">
            <v>2.8922896316335717E-4</v>
          </cell>
          <cell r="AR39">
            <v>2.9242303861970286E-4</v>
          </cell>
          <cell r="AS39">
            <v>2.9517078101090117E-4</v>
          </cell>
          <cell r="AT39">
            <v>2.9350615026380522E-4</v>
          </cell>
          <cell r="AU39">
            <v>2.9518683372418086E-4</v>
          </cell>
          <cell r="AW39">
            <v>2.9327700009926542E-4</v>
          </cell>
          <cell r="AY39">
            <v>3.2412241591032754E-4</v>
          </cell>
          <cell r="AZ39">
            <v>3.2958112750851765E-4</v>
          </cell>
          <cell r="BA39">
            <v>3.010912386943132E-4</v>
          </cell>
          <cell r="BB39">
            <v>2.445121607186515E-4</v>
          </cell>
          <cell r="BC39">
            <v>2.9064811349224063E-4</v>
          </cell>
          <cell r="BD39">
            <v>3.0732115009758193E-4</v>
          </cell>
          <cell r="BE39">
            <v>2.7492911087960995E-4</v>
          </cell>
          <cell r="BF39">
            <v>2.8922896316335717E-4</v>
          </cell>
          <cell r="BG39">
            <v>2.9242303861970286E-4</v>
          </cell>
          <cell r="BH39">
            <v>2.9517078101090117E-4</v>
          </cell>
          <cell r="BI39">
            <v>2.9350615026380522E-4</v>
          </cell>
          <cell r="BJ39">
            <v>2.9518683372418086E-4</v>
          </cell>
          <cell r="BL39">
            <v>2.9327458326154984E-4</v>
          </cell>
          <cell r="BN39">
            <v>3.2412241591032754E-4</v>
          </cell>
          <cell r="BO39">
            <v>3.2958112750851765E-4</v>
          </cell>
          <cell r="BP39">
            <v>3.010912386943132E-4</v>
          </cell>
          <cell r="BQ39">
            <v>2.445121607186515E-4</v>
          </cell>
          <cell r="BR39">
            <v>2.9064811349224063E-4</v>
          </cell>
          <cell r="BS39">
            <v>3.0732115009758193E-4</v>
          </cell>
          <cell r="BT39">
            <v>2.7492911087960995E-4</v>
          </cell>
          <cell r="BU39">
            <v>2.8922896316335717E-4</v>
          </cell>
          <cell r="BV39">
            <v>2.9242303861970286E-4</v>
          </cell>
          <cell r="BW39">
            <v>2.9517078101090117E-4</v>
          </cell>
          <cell r="BX39">
            <v>2.9350615026380522E-4</v>
          </cell>
          <cell r="BY39">
            <v>2.9518683372418086E-4</v>
          </cell>
          <cell r="CA39">
            <v>2.9325812581460658E-4</v>
          </cell>
        </row>
        <row r="41">
          <cell r="B41" t="str">
            <v>Product Development</v>
          </cell>
          <cell r="F41">
            <v>21.303942524213333</v>
          </cell>
          <cell r="G41">
            <v>21.303942524213333</v>
          </cell>
          <cell r="H41">
            <v>21.303942524213333</v>
          </cell>
          <cell r="I41">
            <v>21.303942524213333</v>
          </cell>
          <cell r="J41">
            <v>21.303942524213333</v>
          </cell>
          <cell r="K41">
            <v>21.303942524213333</v>
          </cell>
          <cell r="L41">
            <v>21.303942524213333</v>
          </cell>
          <cell r="M41">
            <v>21.303942524213333</v>
          </cell>
          <cell r="N41">
            <v>21.303942524213333</v>
          </cell>
          <cell r="O41">
            <v>21.303942524213333</v>
          </cell>
          <cell r="P41">
            <v>21.303942524213333</v>
          </cell>
          <cell r="Q41">
            <v>21.303942524213333</v>
          </cell>
          <cell r="S41">
            <v>255.64731029056</v>
          </cell>
          <cell r="U41">
            <v>25.476600446956887</v>
          </cell>
          <cell r="V41">
            <v>27.696005091390568</v>
          </cell>
          <cell r="W41">
            <v>25.854375675663999</v>
          </cell>
          <cell r="X41">
            <v>26.550943657823126</v>
          </cell>
          <cell r="Y41">
            <v>27.356080931081717</v>
          </cell>
          <cell r="Z41">
            <v>27.532355403920565</v>
          </cell>
          <cell r="AA41">
            <v>23.584158623818826</v>
          </cell>
          <cell r="AB41">
            <v>27.608886870410259</v>
          </cell>
          <cell r="AC41">
            <v>27.596927103238013</v>
          </cell>
          <cell r="AD41">
            <v>27.602910884548731</v>
          </cell>
          <cell r="AE41">
            <v>25.580404255622216</v>
          </cell>
          <cell r="AF41">
            <v>27.385993338010799</v>
          </cell>
          <cell r="AH41">
            <v>319.82564228248572</v>
          </cell>
          <cell r="AJ41">
            <v>30.199594320303017</v>
          </cell>
          <cell r="AK41">
            <v>32.74879321457788</v>
          </cell>
          <cell r="AL41">
            <v>29.231025401898645</v>
          </cell>
          <cell r="AM41">
            <v>32.787564442628081</v>
          </cell>
          <cell r="AN41">
            <v>32.786709049331947</v>
          </cell>
          <cell r="AO41">
            <v>33.127058140132959</v>
          </cell>
          <cell r="AP41">
            <v>27.064555589093381</v>
          </cell>
          <cell r="AQ41">
            <v>33.208961469548726</v>
          </cell>
          <cell r="AR41">
            <v>33.21953110756548</v>
          </cell>
          <cell r="AS41">
            <v>33.245356678311047</v>
          </cell>
          <cell r="AT41">
            <v>29.305694244173665</v>
          </cell>
          <cell r="AU41">
            <v>33.017044617990372</v>
          </cell>
          <cell r="AW41">
            <v>379.94188827555524</v>
          </cell>
          <cell r="AY41">
            <v>35.591454767559249</v>
          </cell>
          <cell r="AZ41">
            <v>38.422831970042935</v>
          </cell>
          <cell r="BA41">
            <v>33.187378470823901</v>
          </cell>
          <cell r="BB41">
            <v>38.75836414396376</v>
          </cell>
          <cell r="BC41">
            <v>38.556588005472967</v>
          </cell>
          <cell r="BD41">
            <v>39.065891774827364</v>
          </cell>
          <cell r="BE41">
            <v>30.848315680853879</v>
          </cell>
          <cell r="BF41">
            <v>39.145392997550957</v>
          </cell>
          <cell r="BG41">
            <v>39.178428839098196</v>
          </cell>
          <cell r="BH41">
            <v>39.224111396492631</v>
          </cell>
          <cell r="BI41">
            <v>33.356433319273009</v>
          </cell>
          <cell r="BJ41">
            <v>38.98355903619629</v>
          </cell>
          <cell r="BL41">
            <v>444.31875040215516</v>
          </cell>
          <cell r="BN41">
            <v>41.470208484390056</v>
          </cell>
          <cell r="BO41">
            <v>44.529627243240604</v>
          </cell>
          <cell r="BP41">
            <v>37.489394527882759</v>
          </cell>
          <cell r="BQ41">
            <v>45.323380968636918</v>
          </cell>
          <cell r="BR41">
            <v>44.894447118781706</v>
          </cell>
          <cell r="BS41">
            <v>45.588529372783292</v>
          </cell>
          <cell r="BT41">
            <v>35.08027093934944</v>
          </cell>
          <cell r="BU41">
            <v>45.653517524827684</v>
          </cell>
          <cell r="BV41">
            <v>45.710504506364799</v>
          </cell>
          <cell r="BW41">
            <v>45.777295091487034</v>
          </cell>
          <cell r="BX41">
            <v>37.884704108513318</v>
          </cell>
          <cell r="BY41">
            <v>45.52224324795192</v>
          </cell>
          <cell r="CA41">
            <v>514.92412313420948</v>
          </cell>
        </row>
        <row r="42">
          <cell r="B42" t="str">
            <v>% Revenue</v>
          </cell>
          <cell r="F42">
            <v>2.5109401161319228E-3</v>
          </cell>
          <cell r="G42">
            <v>2.5532281445479585E-3</v>
          </cell>
          <cell r="H42">
            <v>2.332520161341035E-3</v>
          </cell>
          <cell r="I42">
            <v>1.8942083703350418E-3</v>
          </cell>
          <cell r="J42">
            <v>2.2516184380399012E-3</v>
          </cell>
          <cell r="K42">
            <v>2.3807825884196452E-3</v>
          </cell>
          <cell r="L42">
            <v>2.12984508233174E-3</v>
          </cell>
          <cell r="M42">
            <v>2.2406244391163549E-3</v>
          </cell>
          <cell r="N42">
            <v>2.2653685845490787E-3</v>
          </cell>
          <cell r="O42">
            <v>2.2866550376303267E-3</v>
          </cell>
          <cell r="P42">
            <v>2.2737593293539016E-3</v>
          </cell>
          <cell r="Q42">
            <v>2.2867793962052609E-3</v>
          </cell>
          <cell r="S42">
            <v>2.2717003983713287E-3</v>
          </cell>
          <cell r="U42">
            <v>2.5109401161319228E-3</v>
          </cell>
          <cell r="V42">
            <v>2.5532281445479585E-3</v>
          </cell>
          <cell r="W42">
            <v>2.332520161341035E-3</v>
          </cell>
          <cell r="X42">
            <v>1.8942083703350418E-3</v>
          </cell>
          <cell r="Y42">
            <v>2.2516184380399012E-3</v>
          </cell>
          <cell r="Z42">
            <v>2.3807825884196452E-3</v>
          </cell>
          <cell r="AA42">
            <v>2.12984508233174E-3</v>
          </cell>
          <cell r="AB42">
            <v>2.2406244391163549E-3</v>
          </cell>
          <cell r="AC42">
            <v>2.2653685845490787E-3</v>
          </cell>
          <cell r="AD42">
            <v>2.2866550376303267E-3</v>
          </cell>
          <cell r="AE42">
            <v>2.2737593293539016E-3</v>
          </cell>
          <cell r="AF42">
            <v>2.2867793962052609E-3</v>
          </cell>
          <cell r="AH42">
            <v>2.2733710128876794E-3</v>
          </cell>
          <cell r="AJ42">
            <v>2.5109401161319228E-3</v>
          </cell>
          <cell r="AK42">
            <v>2.5532281445479585E-3</v>
          </cell>
          <cell r="AL42">
            <v>2.332520161341035E-3</v>
          </cell>
          <cell r="AM42">
            <v>1.8942083703350418E-3</v>
          </cell>
          <cell r="AN42">
            <v>2.2516184380399012E-3</v>
          </cell>
          <cell r="AO42">
            <v>2.3807825884196452E-3</v>
          </cell>
          <cell r="AP42">
            <v>2.12984508233174E-3</v>
          </cell>
          <cell r="AQ42">
            <v>2.2406244391163549E-3</v>
          </cell>
          <cell r="AR42">
            <v>2.2653685845490787E-3</v>
          </cell>
          <cell r="AS42">
            <v>2.2866550376303267E-3</v>
          </cell>
          <cell r="AT42">
            <v>2.2737593293539016E-3</v>
          </cell>
          <cell r="AU42">
            <v>2.2867793962052609E-3</v>
          </cell>
          <cell r="AW42">
            <v>2.271984128650349E-3</v>
          </cell>
          <cell r="AY42">
            <v>2.5109401161319228E-3</v>
          </cell>
          <cell r="AZ42">
            <v>2.5532281445479585E-3</v>
          </cell>
          <cell r="BA42">
            <v>2.332520161341035E-3</v>
          </cell>
          <cell r="BB42">
            <v>1.8942083703350418E-3</v>
          </cell>
          <cell r="BC42">
            <v>2.2516184380399012E-3</v>
          </cell>
          <cell r="BD42">
            <v>2.3807825884196452E-3</v>
          </cell>
          <cell r="BE42">
            <v>2.12984508233174E-3</v>
          </cell>
          <cell r="BF42">
            <v>2.2406244391163549E-3</v>
          </cell>
          <cell r="BG42">
            <v>2.2653685845490787E-3</v>
          </cell>
          <cell r="BH42">
            <v>2.2866550376303267E-3</v>
          </cell>
          <cell r="BI42">
            <v>2.2737593293539016E-3</v>
          </cell>
          <cell r="BJ42">
            <v>2.2867793962052609E-3</v>
          </cell>
          <cell r="BL42">
            <v>2.2719654056787913E-3</v>
          </cell>
          <cell r="BN42">
            <v>2.5109401161319228E-3</v>
          </cell>
          <cell r="BO42">
            <v>2.5532281445479585E-3</v>
          </cell>
          <cell r="BP42">
            <v>2.332520161341035E-3</v>
          </cell>
          <cell r="BQ42">
            <v>1.8942083703350418E-3</v>
          </cell>
          <cell r="BR42">
            <v>2.2516184380399012E-3</v>
          </cell>
          <cell r="BS42">
            <v>2.3807825884196452E-3</v>
          </cell>
          <cell r="BT42">
            <v>2.12984508233174E-3</v>
          </cell>
          <cell r="BU42">
            <v>2.2406244391163549E-3</v>
          </cell>
          <cell r="BV42">
            <v>2.2653685845490787E-3</v>
          </cell>
          <cell r="BW42">
            <v>2.2866550376303267E-3</v>
          </cell>
          <cell r="BX42">
            <v>2.2737593293539016E-3</v>
          </cell>
          <cell r="BY42">
            <v>2.2867793962052609E-3</v>
          </cell>
          <cell r="CA42">
            <v>2.2718379116774185E-3</v>
          </cell>
        </row>
        <row r="44">
          <cell r="B44" t="str">
            <v>Cost Savings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CA44">
            <v>0</v>
          </cell>
        </row>
        <row r="46">
          <cell r="B46" t="str">
            <v>Total Corporate Overhead</v>
          </cell>
          <cell r="F46">
            <v>404.39590894039139</v>
          </cell>
          <cell r="G46">
            <v>404.39590894039139</v>
          </cell>
          <cell r="H46">
            <v>404.39590894039139</v>
          </cell>
          <cell r="I46">
            <v>404.39590894039139</v>
          </cell>
          <cell r="J46">
            <v>404.39590894039139</v>
          </cell>
          <cell r="K46">
            <v>404.39590894039139</v>
          </cell>
          <cell r="L46">
            <v>404.39590894039139</v>
          </cell>
          <cell r="M46">
            <v>404.39590894039139</v>
          </cell>
          <cell r="N46">
            <v>404.39590894039139</v>
          </cell>
          <cell r="O46">
            <v>404.39590894039139</v>
          </cell>
          <cell r="P46">
            <v>404.39590894039139</v>
          </cell>
          <cell r="Q46">
            <v>404.39590894039139</v>
          </cell>
          <cell r="S46">
            <v>4852.750907284697</v>
          </cell>
          <cell r="U46">
            <v>426.2671193663088</v>
          </cell>
          <cell r="V46">
            <v>2192.9750214739943</v>
          </cell>
          <cell r="W46">
            <v>427.65691690709542</v>
          </cell>
          <cell r="X46">
            <v>430.21952132112392</v>
          </cell>
          <cell r="Y46">
            <v>433.18154137257102</v>
          </cell>
          <cell r="Z46">
            <v>433.8300376482357</v>
          </cell>
          <cell r="AA46">
            <v>419.30501388130824</v>
          </cell>
          <cell r="AB46">
            <v>434.1115893113348</v>
          </cell>
          <cell r="AC46">
            <v>434.06759051591024</v>
          </cell>
          <cell r="AD46">
            <v>434.08960425296425</v>
          </cell>
          <cell r="AE46">
            <v>426.64900326722278</v>
          </cell>
          <cell r="AF46">
            <v>433.29158614636765</v>
          </cell>
          <cell r="AH46">
            <v>6925.6445454644372</v>
          </cell>
          <cell r="AJ46">
            <v>450.29336941608847</v>
          </cell>
          <cell r="AK46">
            <v>2550.0355187258965</v>
          </cell>
          <cell r="AL46">
            <v>446.73010057634042</v>
          </cell>
          <cell r="AM46">
            <v>459.81425442473835</v>
          </cell>
          <cell r="AN46">
            <v>459.81110751777078</v>
          </cell>
          <cell r="AO46">
            <v>461.06321801485944</v>
          </cell>
          <cell r="AP46">
            <v>438.75987333743461</v>
          </cell>
          <cell r="AQ46">
            <v>461.36453222805926</v>
          </cell>
          <cell r="AR46">
            <v>461.40341687640677</v>
          </cell>
          <cell r="AS46">
            <v>461.49842658584282</v>
          </cell>
          <cell r="AT46">
            <v>447.00479982997427</v>
          </cell>
          <cell r="AU46">
            <v>460.65848919489338</v>
          </cell>
          <cell r="AW46">
            <v>7558.4371067283055</v>
          </cell>
          <cell r="AY46">
            <v>476.91332964541647</v>
          </cell>
          <cell r="AZ46">
            <v>2931.9022856326733</v>
          </cell>
          <cell r="BA46">
            <v>468.06897175434699</v>
          </cell>
          <cell r="BB46">
            <v>488.56407466192906</v>
          </cell>
          <cell r="BC46">
            <v>487.82176029149321</v>
          </cell>
          <cell r="BD46">
            <v>489.69543826816891</v>
          </cell>
          <cell r="BE46">
            <v>459.46379209666679</v>
          </cell>
          <cell r="BF46">
            <v>489.98791536945714</v>
          </cell>
          <cell r="BG46">
            <v>490.10945094895334</v>
          </cell>
          <cell r="BH46">
            <v>490.27751253981222</v>
          </cell>
          <cell r="BI46">
            <v>468.6909077490302</v>
          </cell>
          <cell r="BJ46">
            <v>489.39254430112055</v>
          </cell>
          <cell r="BL46">
            <v>8230.8879832590683</v>
          </cell>
          <cell r="BN46">
            <v>505.46019867353073</v>
          </cell>
          <cell r="BO46">
            <v>3349.9068548416403</v>
          </cell>
          <cell r="BP46">
            <v>490.81517955457616</v>
          </cell>
          <cell r="BQ46">
            <v>519.63563749507659</v>
          </cell>
          <cell r="BR46">
            <v>518.05763246883623</v>
          </cell>
          <cell r="BS46">
            <v>520.61109213588861</v>
          </cell>
          <cell r="BT46">
            <v>481.95225317834559</v>
          </cell>
          <cell r="BU46">
            <v>520.85017709177794</v>
          </cell>
          <cell r="BV46">
            <v>521.05982653615308</v>
          </cell>
          <cell r="BW46">
            <v>521.30554246429449</v>
          </cell>
          <cell r="BX46">
            <v>492.26948423434567</v>
          </cell>
          <cell r="BY46">
            <v>520.36723206704755</v>
          </cell>
          <cell r="CA46">
            <v>8962.291110741513</v>
          </cell>
        </row>
        <row r="47">
          <cell r="B47" t="str">
            <v>% Revenue</v>
          </cell>
          <cell r="F47">
            <v>4.766319236000454E-2</v>
          </cell>
          <cell r="G47">
            <v>4.8465912592147643E-2</v>
          </cell>
          <cell r="H47">
            <v>4.4276387325736417E-2</v>
          </cell>
          <cell r="I47">
            <v>3.5956260902108413E-2</v>
          </cell>
          <cell r="J47">
            <v>4.2740693831819887E-2</v>
          </cell>
          <cell r="K47">
            <v>4.5192514847388399E-2</v>
          </cell>
          <cell r="L47">
            <v>4.0429166432121279E-2</v>
          </cell>
          <cell r="M47">
            <v>4.2532003436484653E-2</v>
          </cell>
          <cell r="N47">
            <v>4.300170199917306E-2</v>
          </cell>
          <cell r="O47">
            <v>4.3405765919835852E-2</v>
          </cell>
          <cell r="P47">
            <v>4.3160976878373315E-2</v>
          </cell>
          <cell r="Q47">
            <v>4.3408126520409568E-2</v>
          </cell>
          <cell r="S47">
            <v>4.3121893818268524E-2</v>
          </cell>
          <cell r="U47">
            <v>4.2012324699024273E-2</v>
          </cell>
          <cell r="V47">
            <v>0.2021650966138287</v>
          </cell>
          <cell r="W47">
            <v>3.8582187918066183E-2</v>
          </cell>
          <cell r="X47">
            <v>3.0692898484905393E-2</v>
          </cell>
          <cell r="Y47">
            <v>3.5654213336707562E-2</v>
          </cell>
          <cell r="Z47">
            <v>3.7514225892176366E-2</v>
          </cell>
          <cell r="AA47">
            <v>3.7866719608568335E-2</v>
          </cell>
          <cell r="AB47">
            <v>3.5230722661154693E-2</v>
          </cell>
          <cell r="AC47">
            <v>3.5631615050730814E-2</v>
          </cell>
          <cell r="AD47">
            <v>3.5960453029742968E-2</v>
          </cell>
          <cell r="AE47">
            <v>3.7923448818256156E-2</v>
          </cell>
          <cell r="AF47">
            <v>3.6180621952220958E-2</v>
          </cell>
          <cell r="AH47">
            <v>4.9228571676926861E-2</v>
          </cell>
          <cell r="AJ47">
            <v>3.7439565356509837E-2</v>
          </cell>
          <cell r="AK47">
            <v>0.1988110649863479</v>
          </cell>
          <cell r="AL47">
            <v>3.564729433694587E-2</v>
          </cell>
          <cell r="AM47">
            <v>2.6564461994569927E-2</v>
          </cell>
          <cell r="AN47">
            <v>3.1577404311752828E-2</v>
          </cell>
          <cell r="AO47">
            <v>3.3135791200265712E-2</v>
          </cell>
          <cell r="AP47">
            <v>3.4528206290917934E-2</v>
          </cell>
          <cell r="AQ47">
            <v>3.1128484617008477E-2</v>
          </cell>
          <cell r="AR47">
            <v>3.1464887388412507E-2</v>
          </cell>
          <cell r="AS47">
            <v>3.1742408788757157E-2</v>
          </cell>
          <cell r="AT47">
            <v>3.4682042520847174E-2</v>
          </cell>
          <cell r="AU47">
            <v>3.1905470461276078E-2</v>
          </cell>
          <cell r="AW47">
            <v>4.519809390280758E-2</v>
          </cell>
          <cell r="AY47">
            <v>3.3645739381696113E-2</v>
          </cell>
          <cell r="AZ47">
            <v>0.19482726933241887</v>
          </cell>
          <cell r="BA47">
            <v>3.2897455714225851E-2</v>
          </cell>
          <cell r="BB47">
            <v>2.3877224441985357E-2</v>
          </cell>
          <cell r="BC47">
            <v>2.8487698906176414E-2</v>
          </cell>
          <cell r="BD47">
            <v>2.9843383066161574E-2</v>
          </cell>
          <cell r="BE47">
            <v>3.1722532543776522E-2</v>
          </cell>
          <cell r="BF47">
            <v>2.804618408396534E-2</v>
          </cell>
          <cell r="BG47">
            <v>2.833902701229182E-2</v>
          </cell>
          <cell r="BH47">
            <v>2.8581795838624764E-2</v>
          </cell>
          <cell r="BI47">
            <v>3.1948569377228987E-2</v>
          </cell>
          <cell r="BJ47">
            <v>2.8707814643736257E-2</v>
          </cell>
          <cell r="BL47">
            <v>4.2087561551377585E-2</v>
          </cell>
          <cell r="BN47">
            <v>3.0604627667476434E-2</v>
          </cell>
          <cell r="BO47">
            <v>0.19207608491028022</v>
          </cell>
          <cell r="BP47">
            <v>3.053760446709259E-2</v>
          </cell>
          <cell r="BQ47">
            <v>2.1717227466959685E-2</v>
          </cell>
          <cell r="BR47">
            <v>2.5982458680199123E-2</v>
          </cell>
          <cell r="BS47">
            <v>2.7188019454631226E-2</v>
          </cell>
          <cell r="BT47">
            <v>2.9260995108199045E-2</v>
          </cell>
          <cell r="BU47">
            <v>2.5562753960311053E-2</v>
          </cell>
          <cell r="BV47">
            <v>2.5823223227414475E-2</v>
          </cell>
          <cell r="BW47">
            <v>2.6040113170475811E-2</v>
          </cell>
          <cell r="BX47">
            <v>2.9544966990584235E-2</v>
          </cell>
          <cell r="BY47">
            <v>2.6140299331686018E-2</v>
          </cell>
          <cell r="CA47">
            <v>3.954150098259282E-2</v>
          </cell>
        </row>
      </sheetData>
      <sheetData sheetId="13" refreshError="1"/>
      <sheetData sheetId="14" refreshError="1">
        <row r="5">
          <cell r="F5">
            <v>42576</v>
          </cell>
          <cell r="G5">
            <v>42613</v>
          </cell>
          <cell r="H5">
            <v>42643</v>
          </cell>
          <cell r="I5">
            <v>42674</v>
          </cell>
          <cell r="J5">
            <v>42704</v>
          </cell>
          <cell r="K5">
            <v>42735</v>
          </cell>
          <cell r="L5">
            <v>42766</v>
          </cell>
          <cell r="M5">
            <v>42794</v>
          </cell>
          <cell r="N5">
            <v>42825</v>
          </cell>
          <cell r="O5">
            <v>42855</v>
          </cell>
          <cell r="P5">
            <v>42886</v>
          </cell>
          <cell r="Q5">
            <v>42916</v>
          </cell>
          <cell r="S5" t="str">
            <v>FY17</v>
          </cell>
          <cell r="U5">
            <v>42947</v>
          </cell>
          <cell r="V5">
            <v>42978</v>
          </cell>
          <cell r="W5">
            <v>43008</v>
          </cell>
          <cell r="X5">
            <v>43039</v>
          </cell>
          <cell r="Y5">
            <v>43069</v>
          </cell>
          <cell r="Z5">
            <v>43100</v>
          </cell>
          <cell r="AA5">
            <v>43131</v>
          </cell>
          <cell r="AB5">
            <v>43159</v>
          </cell>
          <cell r="AC5">
            <v>43190</v>
          </cell>
          <cell r="AD5">
            <v>43220</v>
          </cell>
          <cell r="AE5">
            <v>43251</v>
          </cell>
          <cell r="AF5">
            <v>43281</v>
          </cell>
          <cell r="AH5" t="str">
            <v>FY18</v>
          </cell>
          <cell r="AJ5">
            <v>43312</v>
          </cell>
          <cell r="AK5">
            <v>43343</v>
          </cell>
          <cell r="AL5">
            <v>43373</v>
          </cell>
          <cell r="AM5">
            <v>43404</v>
          </cell>
          <cell r="AN5">
            <v>43434</v>
          </cell>
          <cell r="AO5">
            <v>43465</v>
          </cell>
          <cell r="AP5">
            <v>43496</v>
          </cell>
          <cell r="AQ5">
            <v>43524</v>
          </cell>
          <cell r="AR5">
            <v>43555</v>
          </cell>
          <cell r="AS5">
            <v>43585</v>
          </cell>
          <cell r="AT5">
            <v>43616</v>
          </cell>
          <cell r="AU5">
            <v>43646</v>
          </cell>
          <cell r="AW5" t="str">
            <v>FY19</v>
          </cell>
          <cell r="AY5">
            <v>43677</v>
          </cell>
          <cell r="AZ5">
            <v>43708</v>
          </cell>
          <cell r="BA5">
            <v>43738</v>
          </cell>
          <cell r="BB5">
            <v>43769</v>
          </cell>
          <cell r="BC5">
            <v>43799</v>
          </cell>
          <cell r="BD5">
            <v>43830</v>
          </cell>
          <cell r="BE5">
            <v>43861</v>
          </cell>
          <cell r="BF5">
            <v>43890</v>
          </cell>
          <cell r="BG5">
            <v>43921</v>
          </cell>
          <cell r="BH5">
            <v>43951</v>
          </cell>
          <cell r="BI5">
            <v>43982</v>
          </cell>
          <cell r="BJ5">
            <v>44012</v>
          </cell>
          <cell r="BL5" t="str">
            <v>FY20</v>
          </cell>
          <cell r="BN5">
            <v>44043</v>
          </cell>
          <cell r="BO5">
            <v>44074</v>
          </cell>
          <cell r="BP5">
            <v>44104</v>
          </cell>
          <cell r="BQ5">
            <v>44135</v>
          </cell>
          <cell r="BR5">
            <v>44165</v>
          </cell>
          <cell r="BS5">
            <v>44196</v>
          </cell>
          <cell r="BT5">
            <v>44227</v>
          </cell>
          <cell r="BU5">
            <v>44255</v>
          </cell>
          <cell r="BV5">
            <v>44286</v>
          </cell>
          <cell r="BW5">
            <v>44316</v>
          </cell>
          <cell r="BX5">
            <v>44347</v>
          </cell>
          <cell r="BY5">
            <v>44377</v>
          </cell>
          <cell r="CA5" t="str">
            <v>FY21</v>
          </cell>
        </row>
        <row r="7">
          <cell r="B7" t="str">
            <v>Information Technology</v>
          </cell>
        </row>
        <row r="8">
          <cell r="B8" t="str">
            <v>Salaries Expense</v>
          </cell>
          <cell r="D8" t="str">
            <v>Fixed</v>
          </cell>
          <cell r="G8">
            <v>50.10606824367273</v>
          </cell>
          <cell r="H8">
            <v>50.10606824367273</v>
          </cell>
          <cell r="I8">
            <v>50.10606824367273</v>
          </cell>
          <cell r="J8">
            <v>50.10606824367273</v>
          </cell>
          <cell r="K8">
            <v>50.10606824367273</v>
          </cell>
          <cell r="L8">
            <v>50.10606824367273</v>
          </cell>
          <cell r="M8">
            <v>50.10606824367273</v>
          </cell>
          <cell r="N8">
            <v>50.10606824367273</v>
          </cell>
          <cell r="O8">
            <v>50.10606824367273</v>
          </cell>
          <cell r="P8">
            <v>50.10606824367273</v>
          </cell>
          <cell r="Q8">
            <v>50.10606824367273</v>
          </cell>
          <cell r="S8">
            <v>551.16675068040001</v>
          </cell>
          <cell r="U8">
            <v>0</v>
          </cell>
          <cell r="V8">
            <v>51.108189608546184</v>
          </cell>
          <cell r="W8">
            <v>51.108189608546184</v>
          </cell>
          <cell r="X8">
            <v>51.108189608546184</v>
          </cell>
          <cell r="Y8">
            <v>51.108189608546184</v>
          </cell>
          <cell r="Z8">
            <v>51.108189608546184</v>
          </cell>
          <cell r="AA8">
            <v>51.108189608546184</v>
          </cell>
          <cell r="AB8">
            <v>51.108189608546184</v>
          </cell>
          <cell r="AC8">
            <v>51.108189608546184</v>
          </cell>
          <cell r="AD8">
            <v>51.108189608546184</v>
          </cell>
          <cell r="AE8">
            <v>51.108189608546184</v>
          </cell>
          <cell r="AF8">
            <v>51.108189608546184</v>
          </cell>
          <cell r="AH8">
            <v>562.19008569400808</v>
          </cell>
          <cell r="AJ8">
            <v>0</v>
          </cell>
          <cell r="AK8">
            <v>52.130353400717105</v>
          </cell>
          <cell r="AL8">
            <v>52.130353400717105</v>
          </cell>
          <cell r="AM8">
            <v>52.130353400717105</v>
          </cell>
          <cell r="AN8">
            <v>52.130353400717105</v>
          </cell>
          <cell r="AO8">
            <v>52.130353400717105</v>
          </cell>
          <cell r="AP8">
            <v>52.130353400717105</v>
          </cell>
          <cell r="AQ8">
            <v>52.130353400717105</v>
          </cell>
          <cell r="AR8">
            <v>52.130353400717105</v>
          </cell>
          <cell r="AS8">
            <v>52.130353400717105</v>
          </cell>
          <cell r="AT8">
            <v>52.130353400717105</v>
          </cell>
          <cell r="AU8">
            <v>52.130353400717105</v>
          </cell>
          <cell r="AW8">
            <v>573.43388740788828</v>
          </cell>
          <cell r="AY8">
            <v>0</v>
          </cell>
          <cell r="AZ8">
            <v>53.172960468731446</v>
          </cell>
          <cell r="BA8">
            <v>53.172960468731446</v>
          </cell>
          <cell r="BB8">
            <v>53.172960468731446</v>
          </cell>
          <cell r="BC8">
            <v>53.172960468731446</v>
          </cell>
          <cell r="BD8">
            <v>53.172960468731446</v>
          </cell>
          <cell r="BE8">
            <v>53.172960468731446</v>
          </cell>
          <cell r="BF8">
            <v>53.172960468731446</v>
          </cell>
          <cell r="BG8">
            <v>53.172960468731446</v>
          </cell>
          <cell r="BH8">
            <v>53.172960468731446</v>
          </cell>
          <cell r="BI8">
            <v>53.172960468731446</v>
          </cell>
          <cell r="BJ8">
            <v>53.172960468731446</v>
          </cell>
          <cell r="BL8">
            <v>584.90256515604597</v>
          </cell>
          <cell r="BN8">
            <v>0</v>
          </cell>
          <cell r="BO8">
            <v>54.236419678106074</v>
          </cell>
          <cell r="BP8">
            <v>54.236419678106074</v>
          </cell>
          <cell r="BQ8">
            <v>54.236419678106074</v>
          </cell>
          <cell r="BR8">
            <v>54.236419678106074</v>
          </cell>
          <cell r="BS8">
            <v>54.236419678106074</v>
          </cell>
          <cell r="BT8">
            <v>54.236419678106074</v>
          </cell>
          <cell r="BU8">
            <v>54.236419678106074</v>
          </cell>
          <cell r="BV8">
            <v>54.236419678106074</v>
          </cell>
          <cell r="BW8">
            <v>54.236419678106074</v>
          </cell>
          <cell r="BX8">
            <v>54.236419678106074</v>
          </cell>
          <cell r="BY8">
            <v>54.236419678106074</v>
          </cell>
          <cell r="CA8">
            <v>596.60061645916676</v>
          </cell>
        </row>
        <row r="9">
          <cell r="B9" t="str">
            <v>Marketing Expense</v>
          </cell>
          <cell r="D9" t="str">
            <v>Variable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L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CA9">
            <v>0</v>
          </cell>
        </row>
        <row r="10">
          <cell r="B10" t="str">
            <v>Professional Fees</v>
          </cell>
          <cell r="D10" t="str">
            <v>Variable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L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CA10">
            <v>0</v>
          </cell>
        </row>
        <row r="11">
          <cell r="B11" t="str">
            <v>Rent and Facilities</v>
          </cell>
          <cell r="D11" t="str">
            <v>Fixed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L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CA11">
            <v>0</v>
          </cell>
        </row>
        <row r="12">
          <cell r="B12" t="str">
            <v>Repairs and Maintenance</v>
          </cell>
          <cell r="D12" t="str">
            <v>Fixed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L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CA12">
            <v>0</v>
          </cell>
        </row>
        <row r="13">
          <cell r="B13" t="str">
            <v>Technology Expense</v>
          </cell>
          <cell r="D13" t="str">
            <v>Variable</v>
          </cell>
          <cell r="F13">
            <v>23.321396666666669</v>
          </cell>
          <cell r="G13">
            <v>23.321396666666669</v>
          </cell>
          <cell r="H13">
            <v>23.321396666666669</v>
          </cell>
          <cell r="I13">
            <v>23.321396666666669</v>
          </cell>
          <cell r="J13">
            <v>23.321396666666669</v>
          </cell>
          <cell r="K13">
            <v>23.321396666666669</v>
          </cell>
          <cell r="L13">
            <v>23.321396666666669</v>
          </cell>
          <cell r="M13">
            <v>23.321396666666669</v>
          </cell>
          <cell r="N13">
            <v>23.321396666666669</v>
          </cell>
          <cell r="O13">
            <v>23.321396666666669</v>
          </cell>
          <cell r="P13">
            <v>23.321396666666669</v>
          </cell>
          <cell r="Q13">
            <v>23.321396666666669</v>
          </cell>
          <cell r="S13">
            <v>279.85676000000001</v>
          </cell>
          <cell r="U13">
            <v>23.787824600000004</v>
          </cell>
          <cell r="V13">
            <v>23.787824600000004</v>
          </cell>
          <cell r="W13">
            <v>23.787824600000004</v>
          </cell>
          <cell r="X13">
            <v>23.787824600000004</v>
          </cell>
          <cell r="Y13">
            <v>23.787824600000004</v>
          </cell>
          <cell r="Z13">
            <v>23.787824600000004</v>
          </cell>
          <cell r="AA13">
            <v>23.787824600000004</v>
          </cell>
          <cell r="AB13">
            <v>23.787824600000004</v>
          </cell>
          <cell r="AC13">
            <v>23.787824600000004</v>
          </cell>
          <cell r="AD13">
            <v>23.787824600000004</v>
          </cell>
          <cell r="AE13">
            <v>23.787824600000004</v>
          </cell>
          <cell r="AF13">
            <v>23.787824600000004</v>
          </cell>
          <cell r="AH13">
            <v>285.45389520000003</v>
          </cell>
          <cell r="AJ13">
            <v>24.263581092000006</v>
          </cell>
          <cell r="AK13">
            <v>24.263581092000006</v>
          </cell>
          <cell r="AL13">
            <v>24.263581092000006</v>
          </cell>
          <cell r="AM13">
            <v>24.263581092000006</v>
          </cell>
          <cell r="AN13">
            <v>24.263581092000006</v>
          </cell>
          <cell r="AO13">
            <v>24.263581092000006</v>
          </cell>
          <cell r="AP13">
            <v>24.263581092000006</v>
          </cell>
          <cell r="AQ13">
            <v>24.263581092000006</v>
          </cell>
          <cell r="AR13">
            <v>24.263581092000006</v>
          </cell>
          <cell r="AS13">
            <v>24.263581092000006</v>
          </cell>
          <cell r="AT13">
            <v>24.263581092000006</v>
          </cell>
          <cell r="AU13">
            <v>24.263581092000006</v>
          </cell>
          <cell r="AW13">
            <v>291.16297310400006</v>
          </cell>
          <cell r="AY13">
            <v>24.748852713840005</v>
          </cell>
          <cell r="AZ13">
            <v>24.748852713840005</v>
          </cell>
          <cell r="BA13">
            <v>24.748852713840005</v>
          </cell>
          <cell r="BB13">
            <v>24.748852713840005</v>
          </cell>
          <cell r="BC13">
            <v>24.748852713840005</v>
          </cell>
          <cell r="BD13">
            <v>24.748852713840005</v>
          </cell>
          <cell r="BE13">
            <v>24.748852713840005</v>
          </cell>
          <cell r="BF13">
            <v>24.748852713840005</v>
          </cell>
          <cell r="BG13">
            <v>24.748852713840005</v>
          </cell>
          <cell r="BH13">
            <v>24.748852713840005</v>
          </cell>
          <cell r="BI13">
            <v>24.748852713840005</v>
          </cell>
          <cell r="BJ13">
            <v>24.748852713840005</v>
          </cell>
          <cell r="BL13">
            <v>296.98623256607999</v>
          </cell>
          <cell r="BN13">
            <v>25.243829768116807</v>
          </cell>
          <cell r="BO13">
            <v>25.243829768116807</v>
          </cell>
          <cell r="BP13">
            <v>25.243829768116807</v>
          </cell>
          <cell r="BQ13">
            <v>25.243829768116807</v>
          </cell>
          <cell r="BR13">
            <v>25.243829768116807</v>
          </cell>
          <cell r="BS13">
            <v>25.243829768116807</v>
          </cell>
          <cell r="BT13">
            <v>25.243829768116807</v>
          </cell>
          <cell r="BU13">
            <v>25.243829768116807</v>
          </cell>
          <cell r="BV13">
            <v>25.243829768116807</v>
          </cell>
          <cell r="BW13">
            <v>25.243829768116807</v>
          </cell>
          <cell r="BX13">
            <v>25.243829768116807</v>
          </cell>
          <cell r="BY13">
            <v>25.243829768116807</v>
          </cell>
          <cell r="CA13">
            <v>302.92595721740167</v>
          </cell>
        </row>
        <row r="14">
          <cell r="B14" t="str">
            <v>Travel Expense</v>
          </cell>
          <cell r="D14" t="str">
            <v>Variable</v>
          </cell>
          <cell r="F14">
            <v>2.3333333333333335</v>
          </cell>
          <cell r="G14">
            <v>2.3333333333333335</v>
          </cell>
          <cell r="H14">
            <v>2.3333333333333335</v>
          </cell>
          <cell r="I14">
            <v>2.3333333333333335</v>
          </cell>
          <cell r="J14">
            <v>2.3333333333333335</v>
          </cell>
          <cell r="K14">
            <v>2.3333333333333335</v>
          </cell>
          <cell r="L14">
            <v>2.3333333333333335</v>
          </cell>
          <cell r="M14">
            <v>2.3333333333333335</v>
          </cell>
          <cell r="N14">
            <v>2.3333333333333335</v>
          </cell>
          <cell r="O14">
            <v>2.3333333333333335</v>
          </cell>
          <cell r="P14">
            <v>2.3333333333333335</v>
          </cell>
          <cell r="Q14">
            <v>2.3333333333333335</v>
          </cell>
          <cell r="S14">
            <v>28</v>
          </cell>
          <cell r="U14">
            <v>2.3800000000000003</v>
          </cell>
          <cell r="V14">
            <v>2.3800000000000003</v>
          </cell>
          <cell r="W14">
            <v>2.3800000000000003</v>
          </cell>
          <cell r="X14">
            <v>2.3800000000000003</v>
          </cell>
          <cell r="Y14">
            <v>2.3800000000000003</v>
          </cell>
          <cell r="Z14">
            <v>2.3800000000000003</v>
          </cell>
          <cell r="AA14">
            <v>2.3800000000000003</v>
          </cell>
          <cell r="AB14">
            <v>2.3800000000000003</v>
          </cell>
          <cell r="AC14">
            <v>2.3800000000000003</v>
          </cell>
          <cell r="AD14">
            <v>2.3800000000000003</v>
          </cell>
          <cell r="AE14">
            <v>2.3800000000000003</v>
          </cell>
          <cell r="AF14">
            <v>2.3800000000000003</v>
          </cell>
          <cell r="AH14">
            <v>28.56</v>
          </cell>
          <cell r="AJ14">
            <v>2.4276000000000004</v>
          </cell>
          <cell r="AK14">
            <v>2.4276000000000004</v>
          </cell>
          <cell r="AL14">
            <v>2.4276000000000004</v>
          </cell>
          <cell r="AM14">
            <v>2.4276000000000004</v>
          </cell>
          <cell r="AN14">
            <v>2.4276000000000004</v>
          </cell>
          <cell r="AO14">
            <v>2.4276000000000004</v>
          </cell>
          <cell r="AP14">
            <v>2.4276000000000004</v>
          </cell>
          <cell r="AQ14">
            <v>2.4276000000000004</v>
          </cell>
          <cell r="AR14">
            <v>2.4276000000000004</v>
          </cell>
          <cell r="AS14">
            <v>2.4276000000000004</v>
          </cell>
          <cell r="AT14">
            <v>2.4276000000000004</v>
          </cell>
          <cell r="AU14">
            <v>2.4276000000000004</v>
          </cell>
          <cell r="AW14">
            <v>29.13120000000001</v>
          </cell>
          <cell r="AY14">
            <v>2.4761520000000004</v>
          </cell>
          <cell r="AZ14">
            <v>2.4761520000000004</v>
          </cell>
          <cell r="BA14">
            <v>2.4761520000000004</v>
          </cell>
          <cell r="BB14">
            <v>2.4761520000000004</v>
          </cell>
          <cell r="BC14">
            <v>2.4761520000000004</v>
          </cell>
          <cell r="BD14">
            <v>2.4761520000000004</v>
          </cell>
          <cell r="BE14">
            <v>2.4761520000000004</v>
          </cell>
          <cell r="BF14">
            <v>2.4761520000000004</v>
          </cell>
          <cell r="BG14">
            <v>2.4761520000000004</v>
          </cell>
          <cell r="BH14">
            <v>2.4761520000000004</v>
          </cell>
          <cell r="BI14">
            <v>2.4761520000000004</v>
          </cell>
          <cell r="BJ14">
            <v>2.4761520000000004</v>
          </cell>
          <cell r="BL14">
            <v>29.713823999999999</v>
          </cell>
          <cell r="BN14">
            <v>2.5256750400000003</v>
          </cell>
          <cell r="BO14">
            <v>2.5256750400000003</v>
          </cell>
          <cell r="BP14">
            <v>2.5256750400000003</v>
          </cell>
          <cell r="BQ14">
            <v>2.5256750400000003</v>
          </cell>
          <cell r="BR14">
            <v>2.5256750400000003</v>
          </cell>
          <cell r="BS14">
            <v>2.5256750400000003</v>
          </cell>
          <cell r="BT14">
            <v>2.5256750400000003</v>
          </cell>
          <cell r="BU14">
            <v>2.5256750400000003</v>
          </cell>
          <cell r="BV14">
            <v>2.5256750400000003</v>
          </cell>
          <cell r="BW14">
            <v>2.5256750400000003</v>
          </cell>
          <cell r="BX14">
            <v>2.5256750400000003</v>
          </cell>
          <cell r="BY14">
            <v>2.5256750400000003</v>
          </cell>
          <cell r="CA14">
            <v>30.308100479999997</v>
          </cell>
        </row>
        <row r="15">
          <cell r="B15" t="str">
            <v>Corporate Expense</v>
          </cell>
          <cell r="D15" t="str">
            <v>Fixed</v>
          </cell>
          <cell r="F15">
            <v>2.3000000000000003</v>
          </cell>
          <cell r="G15">
            <v>2.3000000000000003</v>
          </cell>
          <cell r="H15">
            <v>2.3000000000000003</v>
          </cell>
          <cell r="I15">
            <v>2.3000000000000003</v>
          </cell>
          <cell r="J15">
            <v>2.3000000000000003</v>
          </cell>
          <cell r="K15">
            <v>2.3000000000000003</v>
          </cell>
          <cell r="L15">
            <v>2.3000000000000003</v>
          </cell>
          <cell r="M15">
            <v>2.3000000000000003</v>
          </cell>
          <cell r="N15">
            <v>2.3000000000000003</v>
          </cell>
          <cell r="O15">
            <v>2.3000000000000003</v>
          </cell>
          <cell r="P15">
            <v>2.3000000000000003</v>
          </cell>
          <cell r="Q15">
            <v>2.3000000000000003</v>
          </cell>
          <cell r="S15">
            <v>27.6</v>
          </cell>
          <cell r="U15">
            <v>2.3460000000000005</v>
          </cell>
          <cell r="V15">
            <v>2.3460000000000005</v>
          </cell>
          <cell r="W15">
            <v>2.3460000000000005</v>
          </cell>
          <cell r="X15">
            <v>2.3460000000000005</v>
          </cell>
          <cell r="Y15">
            <v>2.3460000000000005</v>
          </cell>
          <cell r="Z15">
            <v>2.3460000000000005</v>
          </cell>
          <cell r="AA15">
            <v>2.3460000000000005</v>
          </cell>
          <cell r="AB15">
            <v>2.3460000000000005</v>
          </cell>
          <cell r="AC15">
            <v>2.3460000000000005</v>
          </cell>
          <cell r="AD15">
            <v>2.3460000000000005</v>
          </cell>
          <cell r="AE15">
            <v>2.3460000000000005</v>
          </cell>
          <cell r="AF15">
            <v>2.3460000000000005</v>
          </cell>
          <cell r="AH15">
            <v>28.152000000000005</v>
          </cell>
          <cell r="AJ15">
            <v>2.3929200000000006</v>
          </cell>
          <cell r="AK15">
            <v>2.3929200000000006</v>
          </cell>
          <cell r="AL15">
            <v>2.3929200000000006</v>
          </cell>
          <cell r="AM15">
            <v>2.3929200000000006</v>
          </cell>
          <cell r="AN15">
            <v>2.3929200000000006</v>
          </cell>
          <cell r="AO15">
            <v>2.3929200000000006</v>
          </cell>
          <cell r="AP15">
            <v>2.3929200000000006</v>
          </cell>
          <cell r="AQ15">
            <v>2.3929200000000006</v>
          </cell>
          <cell r="AR15">
            <v>2.3929200000000006</v>
          </cell>
          <cell r="AS15">
            <v>2.3929200000000006</v>
          </cell>
          <cell r="AT15">
            <v>2.3929200000000006</v>
          </cell>
          <cell r="AU15">
            <v>2.3929200000000006</v>
          </cell>
          <cell r="AW15">
            <v>28.715040000000005</v>
          </cell>
          <cell r="AY15">
            <v>2.4407784000000006</v>
          </cell>
          <cell r="AZ15">
            <v>2.4407784000000006</v>
          </cell>
          <cell r="BA15">
            <v>2.4407784000000006</v>
          </cell>
          <cell r="BB15">
            <v>2.4407784000000006</v>
          </cell>
          <cell r="BC15">
            <v>2.4407784000000006</v>
          </cell>
          <cell r="BD15">
            <v>2.4407784000000006</v>
          </cell>
          <cell r="BE15">
            <v>2.4407784000000006</v>
          </cell>
          <cell r="BF15">
            <v>2.4407784000000006</v>
          </cell>
          <cell r="BG15">
            <v>2.4407784000000006</v>
          </cell>
          <cell r="BH15">
            <v>2.4407784000000006</v>
          </cell>
          <cell r="BI15">
            <v>2.4407784000000006</v>
          </cell>
          <cell r="BJ15">
            <v>2.4407784000000006</v>
          </cell>
          <cell r="BL15">
            <v>29.289340800000002</v>
          </cell>
          <cell r="BN15">
            <v>2.4895939680000008</v>
          </cell>
          <cell r="BO15">
            <v>2.4895939680000008</v>
          </cell>
          <cell r="BP15">
            <v>2.4895939680000008</v>
          </cell>
          <cell r="BQ15">
            <v>2.4895939680000008</v>
          </cell>
          <cell r="BR15">
            <v>2.4895939680000008</v>
          </cell>
          <cell r="BS15">
            <v>2.4895939680000008</v>
          </cell>
          <cell r="BT15">
            <v>2.4895939680000008</v>
          </cell>
          <cell r="BU15">
            <v>2.4895939680000008</v>
          </cell>
          <cell r="BV15">
            <v>2.4895939680000008</v>
          </cell>
          <cell r="BW15">
            <v>2.4895939680000008</v>
          </cell>
          <cell r="BX15">
            <v>2.4895939680000008</v>
          </cell>
          <cell r="BY15">
            <v>2.4895939680000008</v>
          </cell>
          <cell r="CA15">
            <v>29.875127616000011</v>
          </cell>
        </row>
        <row r="16">
          <cell r="B16" t="str">
            <v>Total Information Technology</v>
          </cell>
          <cell r="F16">
            <v>27.954730000000001</v>
          </cell>
          <cell r="G16">
            <v>78.060798243672735</v>
          </cell>
          <cell r="H16">
            <v>78.060798243672735</v>
          </cell>
          <cell r="I16">
            <v>78.060798243672735</v>
          </cell>
          <cell r="J16">
            <v>78.060798243672735</v>
          </cell>
          <cell r="K16">
            <v>78.060798243672735</v>
          </cell>
          <cell r="L16">
            <v>78.060798243672735</v>
          </cell>
          <cell r="M16">
            <v>78.060798243672735</v>
          </cell>
          <cell r="N16">
            <v>78.060798243672735</v>
          </cell>
          <cell r="O16">
            <v>78.060798243672735</v>
          </cell>
          <cell r="P16">
            <v>78.060798243672735</v>
          </cell>
          <cell r="Q16">
            <v>78.060798243672735</v>
          </cell>
          <cell r="S16">
            <v>886.62351068040005</v>
          </cell>
          <cell r="U16">
            <v>28.513824600000003</v>
          </cell>
          <cell r="V16">
            <v>79.62201420854619</v>
          </cell>
          <cell r="W16">
            <v>79.62201420854619</v>
          </cell>
          <cell r="X16">
            <v>79.62201420854619</v>
          </cell>
          <cell r="Y16">
            <v>79.62201420854619</v>
          </cell>
          <cell r="Z16">
            <v>79.62201420854619</v>
          </cell>
          <cell r="AA16">
            <v>79.62201420854619</v>
          </cell>
          <cell r="AB16">
            <v>79.62201420854619</v>
          </cell>
          <cell r="AC16">
            <v>79.62201420854619</v>
          </cell>
          <cell r="AD16">
            <v>79.62201420854619</v>
          </cell>
          <cell r="AE16">
            <v>79.62201420854619</v>
          </cell>
          <cell r="AF16">
            <v>79.62201420854619</v>
          </cell>
          <cell r="AH16">
            <v>904.3559808940081</v>
          </cell>
          <cell r="AJ16">
            <v>29.084101092000008</v>
          </cell>
          <cell r="AK16">
            <v>81.21445449271711</v>
          </cell>
          <cell r="AL16">
            <v>81.21445449271711</v>
          </cell>
          <cell r="AM16">
            <v>81.21445449271711</v>
          </cell>
          <cell r="AN16">
            <v>81.21445449271711</v>
          </cell>
          <cell r="AO16">
            <v>81.21445449271711</v>
          </cell>
          <cell r="AP16">
            <v>81.21445449271711</v>
          </cell>
          <cell r="AQ16">
            <v>81.21445449271711</v>
          </cell>
          <cell r="AR16">
            <v>81.21445449271711</v>
          </cell>
          <cell r="AS16">
            <v>81.21445449271711</v>
          </cell>
          <cell r="AT16">
            <v>81.21445449271711</v>
          </cell>
          <cell r="AU16">
            <v>81.21445449271711</v>
          </cell>
          <cell r="AW16">
            <v>922.44310051188836</v>
          </cell>
          <cell r="AY16">
            <v>29.665783113840003</v>
          </cell>
          <cell r="AZ16">
            <v>82.838743582571453</v>
          </cell>
          <cell r="BA16">
            <v>82.838743582571453</v>
          </cell>
          <cell r="BB16">
            <v>82.838743582571453</v>
          </cell>
          <cell r="BC16">
            <v>82.838743582571453</v>
          </cell>
          <cell r="BD16">
            <v>82.838743582571453</v>
          </cell>
          <cell r="BE16">
            <v>82.838743582571453</v>
          </cell>
          <cell r="BF16">
            <v>82.838743582571453</v>
          </cell>
          <cell r="BG16">
            <v>82.838743582571453</v>
          </cell>
          <cell r="BH16">
            <v>82.838743582571453</v>
          </cell>
          <cell r="BI16">
            <v>82.838743582571453</v>
          </cell>
          <cell r="BJ16">
            <v>82.838743582571453</v>
          </cell>
          <cell r="BL16">
            <v>940.89196252212594</v>
          </cell>
          <cell r="BN16">
            <v>30.259098776116808</v>
          </cell>
          <cell r="BO16">
            <v>84.495518454222889</v>
          </cell>
          <cell r="BP16">
            <v>84.495518454222889</v>
          </cell>
          <cell r="BQ16">
            <v>84.495518454222889</v>
          </cell>
          <cell r="BR16">
            <v>84.495518454222889</v>
          </cell>
          <cell r="BS16">
            <v>84.495518454222889</v>
          </cell>
          <cell r="BT16">
            <v>84.495518454222889</v>
          </cell>
          <cell r="BU16">
            <v>84.495518454222889</v>
          </cell>
          <cell r="BV16">
            <v>84.495518454222889</v>
          </cell>
          <cell r="BW16">
            <v>84.495518454222889</v>
          </cell>
          <cell r="BX16">
            <v>84.495518454222889</v>
          </cell>
          <cell r="BY16">
            <v>84.495518454222889</v>
          </cell>
          <cell r="CA16">
            <v>959.70980177256843</v>
          </cell>
        </row>
        <row r="18">
          <cell r="B18" t="str">
            <v>Finance</v>
          </cell>
        </row>
        <row r="19">
          <cell r="B19" t="str">
            <v>Salaries Expense</v>
          </cell>
          <cell r="D19" t="str">
            <v>Fixed</v>
          </cell>
          <cell r="F19">
            <v>69.329610625000029</v>
          </cell>
          <cell r="G19">
            <v>69.329610625000029</v>
          </cell>
          <cell r="H19">
            <v>69.329610625000029</v>
          </cell>
          <cell r="I19">
            <v>69.329610625000029</v>
          </cell>
          <cell r="J19">
            <v>69.329610625000029</v>
          </cell>
          <cell r="K19">
            <v>69.329610625000029</v>
          </cell>
          <cell r="L19">
            <v>69.329610625000029</v>
          </cell>
          <cell r="M19">
            <v>69.329610625000029</v>
          </cell>
          <cell r="N19">
            <v>69.329610625000029</v>
          </cell>
          <cell r="O19">
            <v>69.329610625000029</v>
          </cell>
          <cell r="P19">
            <v>69.329610625000029</v>
          </cell>
          <cell r="Q19">
            <v>69.329610625000029</v>
          </cell>
          <cell r="S19">
            <v>831.95532750000029</v>
          </cell>
          <cell r="U19">
            <v>70.716202837500035</v>
          </cell>
          <cell r="V19">
            <v>70.716202837500035</v>
          </cell>
          <cell r="W19">
            <v>70.716202837500035</v>
          </cell>
          <cell r="X19">
            <v>70.716202837500035</v>
          </cell>
          <cell r="Y19">
            <v>70.716202837500035</v>
          </cell>
          <cell r="Z19">
            <v>70.716202837500035</v>
          </cell>
          <cell r="AA19">
            <v>70.716202837500035</v>
          </cell>
          <cell r="AB19">
            <v>70.716202837500035</v>
          </cell>
          <cell r="AC19">
            <v>70.716202837500035</v>
          </cell>
          <cell r="AD19">
            <v>70.716202837500035</v>
          </cell>
          <cell r="AE19">
            <v>70.716202837500035</v>
          </cell>
          <cell r="AF19">
            <v>70.716202837500035</v>
          </cell>
          <cell r="AH19">
            <v>848.59443405000059</v>
          </cell>
          <cell r="AJ19">
            <v>72.130526894250039</v>
          </cell>
          <cell r="AK19">
            <v>72.130526894250039</v>
          </cell>
          <cell r="AL19">
            <v>72.130526894250039</v>
          </cell>
          <cell r="AM19">
            <v>72.130526894250039</v>
          </cell>
          <cell r="AN19">
            <v>72.130526894250039</v>
          </cell>
          <cell r="AO19">
            <v>72.130526894250039</v>
          </cell>
          <cell r="AP19">
            <v>72.130526894250039</v>
          </cell>
          <cell r="AQ19">
            <v>72.130526894250039</v>
          </cell>
          <cell r="AR19">
            <v>72.130526894250039</v>
          </cell>
          <cell r="AS19">
            <v>72.130526894250039</v>
          </cell>
          <cell r="AT19">
            <v>72.130526894250039</v>
          </cell>
          <cell r="AU19">
            <v>72.130526894250039</v>
          </cell>
          <cell r="AW19">
            <v>865.56632273100024</v>
          </cell>
          <cell r="AY19">
            <v>73.573137432135042</v>
          </cell>
          <cell r="AZ19">
            <v>73.573137432135042</v>
          </cell>
          <cell r="BA19">
            <v>73.573137432135042</v>
          </cell>
          <cell r="BB19">
            <v>73.573137432135042</v>
          </cell>
          <cell r="BC19">
            <v>73.573137432135042</v>
          </cell>
          <cell r="BD19">
            <v>73.573137432135042</v>
          </cell>
          <cell r="BE19">
            <v>73.573137432135042</v>
          </cell>
          <cell r="BF19">
            <v>73.573137432135042</v>
          </cell>
          <cell r="BG19">
            <v>73.573137432135042</v>
          </cell>
          <cell r="BH19">
            <v>73.573137432135042</v>
          </cell>
          <cell r="BI19">
            <v>73.573137432135042</v>
          </cell>
          <cell r="BJ19">
            <v>73.573137432135042</v>
          </cell>
          <cell r="BL19">
            <v>882.87764918562027</v>
          </cell>
          <cell r="BN19">
            <v>75.044600180777749</v>
          </cell>
          <cell r="BO19">
            <v>75.044600180777749</v>
          </cell>
          <cell r="BP19">
            <v>75.044600180777749</v>
          </cell>
          <cell r="BQ19">
            <v>75.044600180777749</v>
          </cell>
          <cell r="BR19">
            <v>75.044600180777749</v>
          </cell>
          <cell r="BS19">
            <v>75.044600180777749</v>
          </cell>
          <cell r="BT19">
            <v>75.044600180777749</v>
          </cell>
          <cell r="BU19">
            <v>75.044600180777749</v>
          </cell>
          <cell r="BV19">
            <v>75.044600180777749</v>
          </cell>
          <cell r="BW19">
            <v>75.044600180777749</v>
          </cell>
          <cell r="BX19">
            <v>75.044600180777749</v>
          </cell>
          <cell r="BY19">
            <v>75.044600180777749</v>
          </cell>
          <cell r="CA19">
            <v>900.53520216933282</v>
          </cell>
        </row>
        <row r="20">
          <cell r="B20" t="str">
            <v>Marketing Expense</v>
          </cell>
          <cell r="D20" t="str">
            <v>Variable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L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CA20">
            <v>0</v>
          </cell>
        </row>
        <row r="21">
          <cell r="B21" t="str">
            <v>Professional Fees</v>
          </cell>
          <cell r="D21" t="str">
            <v>Variable</v>
          </cell>
          <cell r="F21">
            <v>21.416666666666668</v>
          </cell>
          <cell r="G21">
            <v>21.416666666666668</v>
          </cell>
          <cell r="H21">
            <v>21.416666666666668</v>
          </cell>
          <cell r="I21">
            <v>21.416666666666668</v>
          </cell>
          <cell r="J21">
            <v>21.416666666666668</v>
          </cell>
          <cell r="K21">
            <v>21.416666666666668</v>
          </cell>
          <cell r="L21">
            <v>21.416666666666668</v>
          </cell>
          <cell r="M21">
            <v>21.416666666666668</v>
          </cell>
          <cell r="N21">
            <v>21.416666666666668</v>
          </cell>
          <cell r="O21">
            <v>21.416666666666668</v>
          </cell>
          <cell r="P21">
            <v>21.416666666666668</v>
          </cell>
          <cell r="Q21">
            <v>21.416666666666668</v>
          </cell>
          <cell r="S21">
            <v>257</v>
          </cell>
          <cell r="U21">
            <v>21.845000000000002</v>
          </cell>
          <cell r="V21">
            <v>21.845000000000002</v>
          </cell>
          <cell r="W21">
            <v>21.845000000000002</v>
          </cell>
          <cell r="X21">
            <v>21.845000000000002</v>
          </cell>
          <cell r="Y21">
            <v>21.845000000000002</v>
          </cell>
          <cell r="Z21">
            <v>21.845000000000002</v>
          </cell>
          <cell r="AA21">
            <v>21.845000000000002</v>
          </cell>
          <cell r="AB21">
            <v>21.845000000000002</v>
          </cell>
          <cell r="AC21">
            <v>21.845000000000002</v>
          </cell>
          <cell r="AD21">
            <v>21.845000000000002</v>
          </cell>
          <cell r="AE21">
            <v>21.845000000000002</v>
          </cell>
          <cell r="AF21">
            <v>21.845000000000002</v>
          </cell>
          <cell r="AH21">
            <v>262.14000000000004</v>
          </cell>
          <cell r="AJ21">
            <v>22.281900000000004</v>
          </cell>
          <cell r="AK21">
            <v>22.281900000000004</v>
          </cell>
          <cell r="AL21">
            <v>22.281900000000004</v>
          </cell>
          <cell r="AM21">
            <v>22.281900000000004</v>
          </cell>
          <cell r="AN21">
            <v>22.281900000000004</v>
          </cell>
          <cell r="AO21">
            <v>22.281900000000004</v>
          </cell>
          <cell r="AP21">
            <v>22.281900000000004</v>
          </cell>
          <cell r="AQ21">
            <v>22.281900000000004</v>
          </cell>
          <cell r="AR21">
            <v>22.281900000000004</v>
          </cell>
          <cell r="AS21">
            <v>22.281900000000004</v>
          </cell>
          <cell r="AT21">
            <v>22.281900000000004</v>
          </cell>
          <cell r="AU21">
            <v>22.281900000000004</v>
          </cell>
          <cell r="AW21">
            <v>267.38280000000003</v>
          </cell>
          <cell r="AY21">
            <v>22.727538000000003</v>
          </cell>
          <cell r="AZ21">
            <v>22.727538000000003</v>
          </cell>
          <cell r="BA21">
            <v>22.727538000000003</v>
          </cell>
          <cell r="BB21">
            <v>22.727538000000003</v>
          </cell>
          <cell r="BC21">
            <v>22.727538000000003</v>
          </cell>
          <cell r="BD21">
            <v>22.727538000000003</v>
          </cell>
          <cell r="BE21">
            <v>22.727538000000003</v>
          </cell>
          <cell r="BF21">
            <v>22.727538000000003</v>
          </cell>
          <cell r="BG21">
            <v>22.727538000000003</v>
          </cell>
          <cell r="BH21">
            <v>22.727538000000003</v>
          </cell>
          <cell r="BI21">
            <v>22.727538000000003</v>
          </cell>
          <cell r="BJ21">
            <v>22.727538000000003</v>
          </cell>
          <cell r="BL21">
            <v>272.73045600000006</v>
          </cell>
          <cell r="BN21">
            <v>23.182088760000003</v>
          </cell>
          <cell r="BO21">
            <v>23.182088760000003</v>
          </cell>
          <cell r="BP21">
            <v>23.182088760000003</v>
          </cell>
          <cell r="BQ21">
            <v>23.182088760000003</v>
          </cell>
          <cell r="BR21">
            <v>23.182088760000003</v>
          </cell>
          <cell r="BS21">
            <v>23.182088760000003</v>
          </cell>
          <cell r="BT21">
            <v>23.182088760000003</v>
          </cell>
          <cell r="BU21">
            <v>23.182088760000003</v>
          </cell>
          <cell r="BV21">
            <v>23.182088760000003</v>
          </cell>
          <cell r="BW21">
            <v>23.182088760000003</v>
          </cell>
          <cell r="BX21">
            <v>23.182088760000003</v>
          </cell>
          <cell r="BY21">
            <v>23.182088760000003</v>
          </cell>
          <cell r="CA21">
            <v>278.18506512000005</v>
          </cell>
        </row>
        <row r="22">
          <cell r="B22" t="str">
            <v>Rent and Facilities</v>
          </cell>
          <cell r="D22" t="str">
            <v>Fixed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L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CA22">
            <v>0</v>
          </cell>
        </row>
        <row r="23">
          <cell r="B23" t="str">
            <v>Repairs and Maintenance</v>
          </cell>
          <cell r="D23" t="str">
            <v>Fixed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L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CA23">
            <v>0</v>
          </cell>
        </row>
        <row r="24">
          <cell r="B24" t="str">
            <v>Technology Expense</v>
          </cell>
          <cell r="D24" t="str">
            <v>Variable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L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CA24">
            <v>0</v>
          </cell>
        </row>
        <row r="25">
          <cell r="B25" t="str">
            <v>Travel Expense</v>
          </cell>
          <cell r="D25" t="str">
            <v>Variable</v>
          </cell>
          <cell r="F25">
            <v>0.36499999999999999</v>
          </cell>
          <cell r="G25">
            <v>0.36499999999999999</v>
          </cell>
          <cell r="H25">
            <v>0.36499999999999999</v>
          </cell>
          <cell r="I25">
            <v>0.36499999999999999</v>
          </cell>
          <cell r="J25">
            <v>0.36499999999999999</v>
          </cell>
          <cell r="K25">
            <v>0.36499999999999999</v>
          </cell>
          <cell r="L25">
            <v>0.36499999999999999</v>
          </cell>
          <cell r="M25">
            <v>0.36499999999999999</v>
          </cell>
          <cell r="N25">
            <v>0.36499999999999999</v>
          </cell>
          <cell r="O25">
            <v>0.36499999999999999</v>
          </cell>
          <cell r="P25">
            <v>0.36499999999999999</v>
          </cell>
          <cell r="Q25">
            <v>0.36499999999999999</v>
          </cell>
          <cell r="S25">
            <v>4.38</v>
          </cell>
          <cell r="U25">
            <v>0.37230000000000002</v>
          </cell>
          <cell r="V25">
            <v>0.37230000000000002</v>
          </cell>
          <cell r="W25">
            <v>0.37230000000000002</v>
          </cell>
          <cell r="X25">
            <v>0.37230000000000002</v>
          </cell>
          <cell r="Y25">
            <v>0.37230000000000002</v>
          </cell>
          <cell r="Z25">
            <v>0.37230000000000002</v>
          </cell>
          <cell r="AA25">
            <v>0.37230000000000002</v>
          </cell>
          <cell r="AB25">
            <v>0.37230000000000002</v>
          </cell>
          <cell r="AC25">
            <v>0.37230000000000002</v>
          </cell>
          <cell r="AD25">
            <v>0.37230000000000002</v>
          </cell>
          <cell r="AE25">
            <v>0.37230000000000002</v>
          </cell>
          <cell r="AF25">
            <v>0.37230000000000002</v>
          </cell>
          <cell r="AH25">
            <v>4.4676</v>
          </cell>
          <cell r="AJ25">
            <v>0.37974600000000003</v>
          </cell>
          <cell r="AK25">
            <v>0.37974600000000003</v>
          </cell>
          <cell r="AL25">
            <v>0.37974600000000003</v>
          </cell>
          <cell r="AM25">
            <v>0.37974600000000003</v>
          </cell>
          <cell r="AN25">
            <v>0.37974600000000003</v>
          </cell>
          <cell r="AO25">
            <v>0.37974600000000003</v>
          </cell>
          <cell r="AP25">
            <v>0.37974600000000003</v>
          </cell>
          <cell r="AQ25">
            <v>0.37974600000000003</v>
          </cell>
          <cell r="AR25">
            <v>0.37974600000000003</v>
          </cell>
          <cell r="AS25">
            <v>0.37974600000000003</v>
          </cell>
          <cell r="AT25">
            <v>0.37974600000000003</v>
          </cell>
          <cell r="AU25">
            <v>0.37974600000000003</v>
          </cell>
          <cell r="AW25">
            <v>4.5569519999999999</v>
          </cell>
          <cell r="AY25">
            <v>0.38734092000000003</v>
          </cell>
          <cell r="AZ25">
            <v>0.38734092000000003</v>
          </cell>
          <cell r="BA25">
            <v>0.38734092000000003</v>
          </cell>
          <cell r="BB25">
            <v>0.38734092000000003</v>
          </cell>
          <cell r="BC25">
            <v>0.38734092000000003</v>
          </cell>
          <cell r="BD25">
            <v>0.38734092000000003</v>
          </cell>
          <cell r="BE25">
            <v>0.38734092000000003</v>
          </cell>
          <cell r="BF25">
            <v>0.38734092000000003</v>
          </cell>
          <cell r="BG25">
            <v>0.38734092000000003</v>
          </cell>
          <cell r="BH25">
            <v>0.38734092000000003</v>
          </cell>
          <cell r="BI25">
            <v>0.38734092000000003</v>
          </cell>
          <cell r="BJ25">
            <v>0.38734092000000003</v>
          </cell>
          <cell r="BL25">
            <v>4.6480910400000006</v>
          </cell>
          <cell r="BN25">
            <v>0.39508773840000005</v>
          </cell>
          <cell r="BO25">
            <v>0.39508773840000005</v>
          </cell>
          <cell r="BP25">
            <v>0.39508773840000005</v>
          </cell>
          <cell r="BQ25">
            <v>0.39508773840000005</v>
          </cell>
          <cell r="BR25">
            <v>0.39508773840000005</v>
          </cell>
          <cell r="BS25">
            <v>0.39508773840000005</v>
          </cell>
          <cell r="BT25">
            <v>0.39508773840000005</v>
          </cell>
          <cell r="BU25">
            <v>0.39508773840000005</v>
          </cell>
          <cell r="BV25">
            <v>0.39508773840000005</v>
          </cell>
          <cell r="BW25">
            <v>0.39508773840000005</v>
          </cell>
          <cell r="BX25">
            <v>0.39508773840000005</v>
          </cell>
          <cell r="BY25">
            <v>0.39508773840000005</v>
          </cell>
          <cell r="CA25">
            <v>4.7410528608000009</v>
          </cell>
        </row>
        <row r="26">
          <cell r="B26" t="str">
            <v>Corporate Expense</v>
          </cell>
          <cell r="D26" t="str">
            <v>Fixed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W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L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CA26">
            <v>0</v>
          </cell>
        </row>
        <row r="27">
          <cell r="B27" t="str">
            <v>Total Finance</v>
          </cell>
          <cell r="F27">
            <v>91.111277291666696</v>
          </cell>
          <cell r="G27">
            <v>91.111277291666696</v>
          </cell>
          <cell r="H27">
            <v>91.111277291666696</v>
          </cell>
          <cell r="I27">
            <v>91.111277291666696</v>
          </cell>
          <cell r="J27">
            <v>91.111277291666696</v>
          </cell>
          <cell r="K27">
            <v>91.111277291666696</v>
          </cell>
          <cell r="L27">
            <v>91.111277291666696</v>
          </cell>
          <cell r="M27">
            <v>91.111277291666696</v>
          </cell>
          <cell r="N27">
            <v>91.111277291666696</v>
          </cell>
          <cell r="O27">
            <v>91.111277291666696</v>
          </cell>
          <cell r="P27">
            <v>91.111277291666696</v>
          </cell>
          <cell r="Q27">
            <v>91.111277291666696</v>
          </cell>
          <cell r="S27">
            <v>1093.3353275000004</v>
          </cell>
          <cell r="U27">
            <v>92.933502837500043</v>
          </cell>
          <cell r="V27">
            <v>92.933502837500043</v>
          </cell>
          <cell r="W27">
            <v>92.933502837500043</v>
          </cell>
          <cell r="X27">
            <v>92.933502837500043</v>
          </cell>
          <cell r="Y27">
            <v>92.933502837500043</v>
          </cell>
          <cell r="Z27">
            <v>92.933502837500043</v>
          </cell>
          <cell r="AA27">
            <v>92.933502837500043</v>
          </cell>
          <cell r="AB27">
            <v>92.933502837500043</v>
          </cell>
          <cell r="AC27">
            <v>92.933502837500043</v>
          </cell>
          <cell r="AD27">
            <v>92.933502837500043</v>
          </cell>
          <cell r="AE27">
            <v>92.933502837500043</v>
          </cell>
          <cell r="AF27">
            <v>92.933502837500043</v>
          </cell>
          <cell r="AH27">
            <v>1115.2020340500007</v>
          </cell>
          <cell r="AJ27">
            <v>94.792172894250044</v>
          </cell>
          <cell r="AK27">
            <v>94.792172894250044</v>
          </cell>
          <cell r="AL27">
            <v>94.792172894250044</v>
          </cell>
          <cell r="AM27">
            <v>94.792172894250044</v>
          </cell>
          <cell r="AN27">
            <v>94.792172894250044</v>
          </cell>
          <cell r="AO27">
            <v>94.792172894250044</v>
          </cell>
          <cell r="AP27">
            <v>94.792172894250044</v>
          </cell>
          <cell r="AQ27">
            <v>94.792172894250044</v>
          </cell>
          <cell r="AR27">
            <v>94.792172894250044</v>
          </cell>
          <cell r="AS27">
            <v>94.792172894250044</v>
          </cell>
          <cell r="AT27">
            <v>94.792172894250044</v>
          </cell>
          <cell r="AU27">
            <v>94.792172894250044</v>
          </cell>
          <cell r="AW27">
            <v>1137.5060747310004</v>
          </cell>
          <cell r="AY27">
            <v>96.688016352135037</v>
          </cell>
          <cell r="AZ27">
            <v>96.688016352135037</v>
          </cell>
          <cell r="BA27">
            <v>96.688016352135037</v>
          </cell>
          <cell r="BB27">
            <v>96.688016352135037</v>
          </cell>
          <cell r="BC27">
            <v>96.688016352135037</v>
          </cell>
          <cell r="BD27">
            <v>96.688016352135037</v>
          </cell>
          <cell r="BE27">
            <v>96.688016352135037</v>
          </cell>
          <cell r="BF27">
            <v>96.688016352135037</v>
          </cell>
          <cell r="BG27">
            <v>96.688016352135037</v>
          </cell>
          <cell r="BH27">
            <v>96.688016352135037</v>
          </cell>
          <cell r="BI27">
            <v>96.688016352135037</v>
          </cell>
          <cell r="BJ27">
            <v>96.688016352135037</v>
          </cell>
          <cell r="BL27">
            <v>1160.2561962256204</v>
          </cell>
          <cell r="BN27">
            <v>98.621776679177756</v>
          </cell>
          <cell r="BO27">
            <v>98.621776679177756</v>
          </cell>
          <cell r="BP27">
            <v>98.621776679177756</v>
          </cell>
          <cell r="BQ27">
            <v>98.621776679177756</v>
          </cell>
          <cell r="BR27">
            <v>98.621776679177756</v>
          </cell>
          <cell r="BS27">
            <v>98.621776679177756</v>
          </cell>
          <cell r="BT27">
            <v>98.621776679177756</v>
          </cell>
          <cell r="BU27">
            <v>98.621776679177756</v>
          </cell>
          <cell r="BV27">
            <v>98.621776679177756</v>
          </cell>
          <cell r="BW27">
            <v>98.621776679177756</v>
          </cell>
          <cell r="BX27">
            <v>98.621776679177756</v>
          </cell>
          <cell r="BY27">
            <v>98.621776679177756</v>
          </cell>
          <cell r="CA27">
            <v>1183.4613201501329</v>
          </cell>
        </row>
        <row r="29">
          <cell r="B29" t="str">
            <v>Marketing</v>
          </cell>
        </row>
        <row r="30">
          <cell r="B30" t="str">
            <v>Salaries Expense</v>
          </cell>
          <cell r="D30" t="str">
            <v>Fixed</v>
          </cell>
          <cell r="F30">
            <v>37.147376142595554</v>
          </cell>
          <cell r="G30">
            <v>37.147376142595554</v>
          </cell>
          <cell r="H30">
            <v>37.147376142595554</v>
          </cell>
          <cell r="I30">
            <v>37.147376142595554</v>
          </cell>
          <cell r="J30">
            <v>37.147376142595554</v>
          </cell>
          <cell r="K30">
            <v>37.147376142595554</v>
          </cell>
          <cell r="L30">
            <v>37.147376142595554</v>
          </cell>
          <cell r="M30">
            <v>37.147376142595554</v>
          </cell>
          <cell r="N30">
            <v>37.147376142595554</v>
          </cell>
          <cell r="O30">
            <v>37.147376142595554</v>
          </cell>
          <cell r="P30">
            <v>37.147376142595554</v>
          </cell>
          <cell r="Q30">
            <v>37.147376142595554</v>
          </cell>
          <cell r="S30">
            <v>445.76851371114668</v>
          </cell>
          <cell r="U30">
            <v>37.890323665447468</v>
          </cell>
          <cell r="V30">
            <v>37.890323665447468</v>
          </cell>
          <cell r="W30">
            <v>37.890323665447468</v>
          </cell>
          <cell r="X30">
            <v>37.890323665447468</v>
          </cell>
          <cell r="Y30">
            <v>37.890323665447468</v>
          </cell>
          <cell r="Z30">
            <v>37.890323665447468</v>
          </cell>
          <cell r="AA30">
            <v>37.890323665447468</v>
          </cell>
          <cell r="AB30">
            <v>37.890323665447468</v>
          </cell>
          <cell r="AC30">
            <v>37.890323665447468</v>
          </cell>
          <cell r="AD30">
            <v>37.890323665447468</v>
          </cell>
          <cell r="AE30">
            <v>37.890323665447468</v>
          </cell>
          <cell r="AF30">
            <v>37.890323665447468</v>
          </cell>
          <cell r="AH30">
            <v>454.6838839853695</v>
          </cell>
          <cell r="AJ30">
            <v>38.648130138756422</v>
          </cell>
          <cell r="AK30">
            <v>38.648130138756422</v>
          </cell>
          <cell r="AL30">
            <v>38.648130138756422</v>
          </cell>
          <cell r="AM30">
            <v>38.648130138756422</v>
          </cell>
          <cell r="AN30">
            <v>38.648130138756422</v>
          </cell>
          <cell r="AO30">
            <v>38.648130138756422</v>
          </cell>
          <cell r="AP30">
            <v>38.648130138756422</v>
          </cell>
          <cell r="AQ30">
            <v>38.648130138756422</v>
          </cell>
          <cell r="AR30">
            <v>38.648130138756422</v>
          </cell>
          <cell r="AS30">
            <v>38.648130138756422</v>
          </cell>
          <cell r="AT30">
            <v>38.648130138756422</v>
          </cell>
          <cell r="AU30">
            <v>38.648130138756422</v>
          </cell>
          <cell r="AW30">
            <v>463.77756166507703</v>
          </cell>
          <cell r="AY30">
            <v>39.421092741531552</v>
          </cell>
          <cell r="AZ30">
            <v>39.421092741531552</v>
          </cell>
          <cell r="BA30">
            <v>39.421092741531552</v>
          </cell>
          <cell r="BB30">
            <v>39.421092741531552</v>
          </cell>
          <cell r="BC30">
            <v>39.421092741531552</v>
          </cell>
          <cell r="BD30">
            <v>39.421092741531552</v>
          </cell>
          <cell r="BE30">
            <v>39.421092741531552</v>
          </cell>
          <cell r="BF30">
            <v>39.421092741531552</v>
          </cell>
          <cell r="BG30">
            <v>39.421092741531552</v>
          </cell>
          <cell r="BH30">
            <v>39.421092741531552</v>
          </cell>
          <cell r="BI30">
            <v>39.421092741531552</v>
          </cell>
          <cell r="BJ30">
            <v>39.421092741531552</v>
          </cell>
          <cell r="BL30">
            <v>473.05311289837852</v>
          </cell>
          <cell r="BN30">
            <v>40.209514596362183</v>
          </cell>
          <cell r="BO30">
            <v>40.209514596362183</v>
          </cell>
          <cell r="BP30">
            <v>40.209514596362183</v>
          </cell>
          <cell r="BQ30">
            <v>40.209514596362183</v>
          </cell>
          <cell r="BR30">
            <v>40.209514596362183</v>
          </cell>
          <cell r="BS30">
            <v>40.209514596362183</v>
          </cell>
          <cell r="BT30">
            <v>40.209514596362183</v>
          </cell>
          <cell r="BU30">
            <v>40.209514596362183</v>
          </cell>
          <cell r="BV30">
            <v>40.209514596362183</v>
          </cell>
          <cell r="BW30">
            <v>40.209514596362183</v>
          </cell>
          <cell r="BX30">
            <v>40.209514596362183</v>
          </cell>
          <cell r="BY30">
            <v>40.209514596362183</v>
          </cell>
          <cell r="CA30">
            <v>482.51417515634608</v>
          </cell>
        </row>
        <row r="31">
          <cell r="B31" t="str">
            <v>Marketing Expense</v>
          </cell>
          <cell r="D31" t="str">
            <v>Variable</v>
          </cell>
          <cell r="F31">
            <v>10.871416666666667</v>
          </cell>
          <cell r="G31">
            <v>10.871416666666667</v>
          </cell>
          <cell r="H31">
            <v>10.871416666666667</v>
          </cell>
          <cell r="I31">
            <v>10.871416666666667</v>
          </cell>
          <cell r="J31">
            <v>10.871416666666667</v>
          </cell>
          <cell r="K31">
            <v>10.871416666666667</v>
          </cell>
          <cell r="L31">
            <v>10.871416666666667</v>
          </cell>
          <cell r="M31">
            <v>10.871416666666667</v>
          </cell>
          <cell r="N31">
            <v>10.871416666666667</v>
          </cell>
          <cell r="O31">
            <v>10.871416666666667</v>
          </cell>
          <cell r="P31">
            <v>10.871416666666667</v>
          </cell>
          <cell r="Q31">
            <v>10.871416666666667</v>
          </cell>
          <cell r="S31">
            <v>130.45699999999999</v>
          </cell>
          <cell r="U31">
            <v>11.088845000000001</v>
          </cell>
          <cell r="V31">
            <v>11.088845000000001</v>
          </cell>
          <cell r="W31">
            <v>11.088845000000001</v>
          </cell>
          <cell r="X31">
            <v>11.088845000000001</v>
          </cell>
          <cell r="Y31">
            <v>11.088845000000001</v>
          </cell>
          <cell r="Z31">
            <v>11.088845000000001</v>
          </cell>
          <cell r="AA31">
            <v>11.088845000000001</v>
          </cell>
          <cell r="AB31">
            <v>11.088845000000001</v>
          </cell>
          <cell r="AC31">
            <v>11.088845000000001</v>
          </cell>
          <cell r="AD31">
            <v>11.088845000000001</v>
          </cell>
          <cell r="AE31">
            <v>11.088845000000001</v>
          </cell>
          <cell r="AF31">
            <v>11.088845000000001</v>
          </cell>
          <cell r="AH31">
            <v>133.06614000000005</v>
          </cell>
          <cell r="AJ31">
            <v>11.310621900000001</v>
          </cell>
          <cell r="AK31">
            <v>11.310621900000001</v>
          </cell>
          <cell r="AL31">
            <v>11.310621900000001</v>
          </cell>
          <cell r="AM31">
            <v>11.310621900000001</v>
          </cell>
          <cell r="AN31">
            <v>11.310621900000001</v>
          </cell>
          <cell r="AO31">
            <v>11.310621900000001</v>
          </cell>
          <cell r="AP31">
            <v>11.310621900000001</v>
          </cell>
          <cell r="AQ31">
            <v>11.310621900000001</v>
          </cell>
          <cell r="AR31">
            <v>11.310621900000001</v>
          </cell>
          <cell r="AS31">
            <v>11.310621900000001</v>
          </cell>
          <cell r="AT31">
            <v>11.310621900000001</v>
          </cell>
          <cell r="AU31">
            <v>11.310621900000001</v>
          </cell>
          <cell r="AW31">
            <v>135.72746280000001</v>
          </cell>
          <cell r="AY31">
            <v>11.536834338000002</v>
          </cell>
          <cell r="AZ31">
            <v>11.536834338000002</v>
          </cell>
          <cell r="BA31">
            <v>11.536834338000002</v>
          </cell>
          <cell r="BB31">
            <v>11.536834338000002</v>
          </cell>
          <cell r="BC31">
            <v>11.536834338000002</v>
          </cell>
          <cell r="BD31">
            <v>11.536834338000002</v>
          </cell>
          <cell r="BE31">
            <v>11.536834338000002</v>
          </cell>
          <cell r="BF31">
            <v>11.536834338000002</v>
          </cell>
          <cell r="BG31">
            <v>11.536834338000002</v>
          </cell>
          <cell r="BH31">
            <v>11.536834338000002</v>
          </cell>
          <cell r="BI31">
            <v>11.536834338000002</v>
          </cell>
          <cell r="BJ31">
            <v>11.536834338000002</v>
          </cell>
          <cell r="BL31">
            <v>138.44201205600004</v>
          </cell>
          <cell r="BN31">
            <v>11.767571024760002</v>
          </cell>
          <cell r="BO31">
            <v>11.767571024760002</v>
          </cell>
          <cell r="BP31">
            <v>11.767571024760002</v>
          </cell>
          <cell r="BQ31">
            <v>11.767571024760002</v>
          </cell>
          <cell r="BR31">
            <v>11.767571024760002</v>
          </cell>
          <cell r="BS31">
            <v>11.767571024760002</v>
          </cell>
          <cell r="BT31">
            <v>11.767571024760002</v>
          </cell>
          <cell r="BU31">
            <v>11.767571024760002</v>
          </cell>
          <cell r="BV31">
            <v>11.767571024760002</v>
          </cell>
          <cell r="BW31">
            <v>11.767571024760002</v>
          </cell>
          <cell r="BX31">
            <v>11.767571024760002</v>
          </cell>
          <cell r="BY31">
            <v>11.767571024760002</v>
          </cell>
          <cell r="CA31">
            <v>141.21085229712003</v>
          </cell>
        </row>
        <row r="32">
          <cell r="B32" t="str">
            <v>Professional Fees</v>
          </cell>
          <cell r="D32" t="str">
            <v>Variable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W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L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CA32">
            <v>0</v>
          </cell>
        </row>
        <row r="33">
          <cell r="B33" t="str">
            <v>Rent and Facilities</v>
          </cell>
          <cell r="D33" t="str">
            <v>Fixed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L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CA33">
            <v>0</v>
          </cell>
        </row>
        <row r="34">
          <cell r="B34" t="str">
            <v>Repairs and Maintenance</v>
          </cell>
          <cell r="D34" t="str">
            <v>Fixed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L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CA34">
            <v>0</v>
          </cell>
        </row>
        <row r="35">
          <cell r="B35" t="str">
            <v>Technology Expense</v>
          </cell>
          <cell r="D35" t="str">
            <v>Variable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L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A35">
            <v>0</v>
          </cell>
        </row>
        <row r="36">
          <cell r="B36" t="str">
            <v>Travel Expense</v>
          </cell>
          <cell r="D36" t="str">
            <v>Variable</v>
          </cell>
          <cell r="F36">
            <v>0.32500000000000001</v>
          </cell>
          <cell r="G36">
            <v>0.32500000000000001</v>
          </cell>
          <cell r="H36">
            <v>0.32500000000000001</v>
          </cell>
          <cell r="I36">
            <v>0.32500000000000001</v>
          </cell>
          <cell r="J36">
            <v>0.32500000000000001</v>
          </cell>
          <cell r="K36">
            <v>0.32500000000000001</v>
          </cell>
          <cell r="L36">
            <v>0.32500000000000001</v>
          </cell>
          <cell r="M36">
            <v>0.32500000000000001</v>
          </cell>
          <cell r="N36">
            <v>0.32500000000000001</v>
          </cell>
          <cell r="O36">
            <v>0.32500000000000001</v>
          </cell>
          <cell r="P36">
            <v>0.32500000000000001</v>
          </cell>
          <cell r="Q36">
            <v>0.32500000000000001</v>
          </cell>
          <cell r="S36">
            <v>3.9</v>
          </cell>
          <cell r="U36">
            <v>0.33150000000000002</v>
          </cell>
          <cell r="V36">
            <v>0.33150000000000002</v>
          </cell>
          <cell r="W36">
            <v>0.33150000000000002</v>
          </cell>
          <cell r="X36">
            <v>0.33150000000000002</v>
          </cell>
          <cell r="Y36">
            <v>0.33150000000000002</v>
          </cell>
          <cell r="Z36">
            <v>0.33150000000000002</v>
          </cell>
          <cell r="AA36">
            <v>0.33150000000000002</v>
          </cell>
          <cell r="AB36">
            <v>0.33150000000000002</v>
          </cell>
          <cell r="AC36">
            <v>0.33150000000000002</v>
          </cell>
          <cell r="AD36">
            <v>0.33150000000000002</v>
          </cell>
          <cell r="AE36">
            <v>0.33150000000000002</v>
          </cell>
          <cell r="AF36">
            <v>0.33150000000000002</v>
          </cell>
          <cell r="AH36">
            <v>3.9780000000000011</v>
          </cell>
          <cell r="AJ36">
            <v>0.33813000000000004</v>
          </cell>
          <cell r="AK36">
            <v>0.33813000000000004</v>
          </cell>
          <cell r="AL36">
            <v>0.33813000000000004</v>
          </cell>
          <cell r="AM36">
            <v>0.33813000000000004</v>
          </cell>
          <cell r="AN36">
            <v>0.33813000000000004</v>
          </cell>
          <cell r="AO36">
            <v>0.33813000000000004</v>
          </cell>
          <cell r="AP36">
            <v>0.33813000000000004</v>
          </cell>
          <cell r="AQ36">
            <v>0.33813000000000004</v>
          </cell>
          <cell r="AR36">
            <v>0.33813000000000004</v>
          </cell>
          <cell r="AS36">
            <v>0.33813000000000004</v>
          </cell>
          <cell r="AT36">
            <v>0.33813000000000004</v>
          </cell>
          <cell r="AU36">
            <v>0.33813000000000004</v>
          </cell>
          <cell r="AW36">
            <v>4.0575600000000005</v>
          </cell>
          <cell r="AY36">
            <v>0.34489260000000005</v>
          </cell>
          <cell r="AZ36">
            <v>0.34489260000000005</v>
          </cell>
          <cell r="BA36">
            <v>0.34489260000000005</v>
          </cell>
          <cell r="BB36">
            <v>0.34489260000000005</v>
          </cell>
          <cell r="BC36">
            <v>0.34489260000000005</v>
          </cell>
          <cell r="BD36">
            <v>0.34489260000000005</v>
          </cell>
          <cell r="BE36">
            <v>0.34489260000000005</v>
          </cell>
          <cell r="BF36">
            <v>0.34489260000000005</v>
          </cell>
          <cell r="BG36">
            <v>0.34489260000000005</v>
          </cell>
          <cell r="BH36">
            <v>0.34489260000000005</v>
          </cell>
          <cell r="BI36">
            <v>0.34489260000000005</v>
          </cell>
          <cell r="BJ36">
            <v>0.34489260000000005</v>
          </cell>
          <cell r="BL36">
            <v>4.1387112000000004</v>
          </cell>
          <cell r="BN36">
            <v>0.35179045200000003</v>
          </cell>
          <cell r="BO36">
            <v>0.35179045200000003</v>
          </cell>
          <cell r="BP36">
            <v>0.35179045200000003</v>
          </cell>
          <cell r="BQ36">
            <v>0.35179045200000003</v>
          </cell>
          <cell r="BR36">
            <v>0.35179045200000003</v>
          </cell>
          <cell r="BS36">
            <v>0.35179045200000003</v>
          </cell>
          <cell r="BT36">
            <v>0.35179045200000003</v>
          </cell>
          <cell r="BU36">
            <v>0.35179045200000003</v>
          </cell>
          <cell r="BV36">
            <v>0.35179045200000003</v>
          </cell>
          <cell r="BW36">
            <v>0.35179045200000003</v>
          </cell>
          <cell r="BX36">
            <v>0.35179045200000003</v>
          </cell>
          <cell r="BY36">
            <v>0.35179045200000003</v>
          </cell>
          <cell r="CA36">
            <v>4.2214854239999999</v>
          </cell>
        </row>
        <row r="37">
          <cell r="B37" t="str">
            <v>Corporate Expense</v>
          </cell>
          <cell r="D37" t="str">
            <v>Fixed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L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</row>
        <row r="38">
          <cell r="B38" t="str">
            <v>Total Marketing</v>
          </cell>
          <cell r="F38">
            <v>48.343792809262219</v>
          </cell>
          <cell r="G38">
            <v>48.343792809262219</v>
          </cell>
          <cell r="H38">
            <v>48.343792809262219</v>
          </cell>
          <cell r="I38">
            <v>48.343792809262219</v>
          </cell>
          <cell r="J38">
            <v>48.343792809262219</v>
          </cell>
          <cell r="K38">
            <v>48.343792809262219</v>
          </cell>
          <cell r="L38">
            <v>48.343792809262219</v>
          </cell>
          <cell r="M38">
            <v>48.343792809262219</v>
          </cell>
          <cell r="N38">
            <v>48.343792809262219</v>
          </cell>
          <cell r="O38">
            <v>48.343792809262219</v>
          </cell>
          <cell r="P38">
            <v>48.343792809262219</v>
          </cell>
          <cell r="Q38">
            <v>48.343792809262219</v>
          </cell>
          <cell r="S38">
            <v>580.12551371114671</v>
          </cell>
          <cell r="U38">
            <v>49.310668665447466</v>
          </cell>
          <cell r="V38">
            <v>49.310668665447466</v>
          </cell>
          <cell r="W38">
            <v>49.310668665447466</v>
          </cell>
          <cell r="X38">
            <v>49.310668665447466</v>
          </cell>
          <cell r="Y38">
            <v>49.310668665447466</v>
          </cell>
          <cell r="Z38">
            <v>49.310668665447466</v>
          </cell>
          <cell r="AA38">
            <v>49.310668665447466</v>
          </cell>
          <cell r="AB38">
            <v>49.310668665447466</v>
          </cell>
          <cell r="AC38">
            <v>49.310668665447466</v>
          </cell>
          <cell r="AD38">
            <v>49.310668665447466</v>
          </cell>
          <cell r="AE38">
            <v>49.310668665447466</v>
          </cell>
          <cell r="AF38">
            <v>49.310668665447466</v>
          </cell>
          <cell r="AH38">
            <v>591.72802398536953</v>
          </cell>
          <cell r="AJ38">
            <v>50.296882038756422</v>
          </cell>
          <cell r="AK38">
            <v>50.296882038756422</v>
          </cell>
          <cell r="AL38">
            <v>50.296882038756422</v>
          </cell>
          <cell r="AM38">
            <v>50.296882038756422</v>
          </cell>
          <cell r="AN38">
            <v>50.296882038756422</v>
          </cell>
          <cell r="AO38">
            <v>50.296882038756422</v>
          </cell>
          <cell r="AP38">
            <v>50.296882038756422</v>
          </cell>
          <cell r="AQ38">
            <v>50.296882038756422</v>
          </cell>
          <cell r="AR38">
            <v>50.296882038756422</v>
          </cell>
          <cell r="AS38">
            <v>50.296882038756422</v>
          </cell>
          <cell r="AT38">
            <v>50.296882038756422</v>
          </cell>
          <cell r="AU38">
            <v>50.296882038756422</v>
          </cell>
          <cell r="AW38">
            <v>603.56258446507707</v>
          </cell>
          <cell r="AY38">
            <v>51.302819679531552</v>
          </cell>
          <cell r="AZ38">
            <v>51.302819679531552</v>
          </cell>
          <cell r="BA38">
            <v>51.302819679531552</v>
          </cell>
          <cell r="BB38">
            <v>51.302819679531552</v>
          </cell>
          <cell r="BC38">
            <v>51.302819679531552</v>
          </cell>
          <cell r="BD38">
            <v>51.302819679531552</v>
          </cell>
          <cell r="BE38">
            <v>51.302819679531552</v>
          </cell>
          <cell r="BF38">
            <v>51.302819679531552</v>
          </cell>
          <cell r="BG38">
            <v>51.302819679531552</v>
          </cell>
          <cell r="BH38">
            <v>51.302819679531552</v>
          </cell>
          <cell r="BI38">
            <v>51.302819679531552</v>
          </cell>
          <cell r="BJ38">
            <v>51.302819679531552</v>
          </cell>
          <cell r="BL38">
            <v>615.63383615437851</v>
          </cell>
          <cell r="BN38">
            <v>52.328876073122188</v>
          </cell>
          <cell r="BO38">
            <v>52.328876073122188</v>
          </cell>
          <cell r="BP38">
            <v>52.328876073122188</v>
          </cell>
          <cell r="BQ38">
            <v>52.328876073122188</v>
          </cell>
          <cell r="BR38">
            <v>52.328876073122188</v>
          </cell>
          <cell r="BS38">
            <v>52.328876073122188</v>
          </cell>
          <cell r="BT38">
            <v>52.328876073122188</v>
          </cell>
          <cell r="BU38">
            <v>52.328876073122188</v>
          </cell>
          <cell r="BV38">
            <v>52.328876073122188</v>
          </cell>
          <cell r="BW38">
            <v>52.328876073122188</v>
          </cell>
          <cell r="BX38">
            <v>52.328876073122188</v>
          </cell>
          <cell r="BY38">
            <v>52.328876073122188</v>
          </cell>
          <cell r="CA38">
            <v>627.94651287746615</v>
          </cell>
        </row>
        <row r="40">
          <cell r="B40" t="str">
            <v>Human Resources</v>
          </cell>
        </row>
        <row r="41">
          <cell r="B41" t="str">
            <v>Salaries Expense</v>
          </cell>
          <cell r="D41" t="str">
            <v>Fixed</v>
          </cell>
          <cell r="F41">
            <v>45.449309893578892</v>
          </cell>
          <cell r="G41">
            <v>45.449309893578892</v>
          </cell>
          <cell r="H41">
            <v>45.449309893578892</v>
          </cell>
          <cell r="I41">
            <v>45.449309893578892</v>
          </cell>
          <cell r="J41">
            <v>45.449309893578892</v>
          </cell>
          <cell r="K41">
            <v>45.449309893578892</v>
          </cell>
          <cell r="L41">
            <v>45.449309893578892</v>
          </cell>
          <cell r="M41">
            <v>45.449309893578892</v>
          </cell>
          <cell r="N41">
            <v>45.449309893578892</v>
          </cell>
          <cell r="O41">
            <v>45.449309893578892</v>
          </cell>
          <cell r="P41">
            <v>45.449309893578892</v>
          </cell>
          <cell r="Q41">
            <v>45.449309893578892</v>
          </cell>
          <cell r="S41">
            <v>545.39171872294673</v>
          </cell>
          <cell r="U41">
            <v>46.35829609145047</v>
          </cell>
          <cell r="V41">
            <v>46.35829609145047</v>
          </cell>
          <cell r="W41">
            <v>46.35829609145047</v>
          </cell>
          <cell r="X41">
            <v>46.35829609145047</v>
          </cell>
          <cell r="Y41">
            <v>46.35829609145047</v>
          </cell>
          <cell r="Z41">
            <v>46.35829609145047</v>
          </cell>
          <cell r="AA41">
            <v>46.35829609145047</v>
          </cell>
          <cell r="AB41">
            <v>46.35829609145047</v>
          </cell>
          <cell r="AC41">
            <v>46.35829609145047</v>
          </cell>
          <cell r="AD41">
            <v>46.35829609145047</v>
          </cell>
          <cell r="AE41">
            <v>46.35829609145047</v>
          </cell>
          <cell r="AF41">
            <v>46.35829609145047</v>
          </cell>
          <cell r="AH41">
            <v>556.29955309740569</v>
          </cell>
          <cell r="AJ41">
            <v>47.285462013279478</v>
          </cell>
          <cell r="AK41">
            <v>47.285462013279478</v>
          </cell>
          <cell r="AL41">
            <v>47.285462013279478</v>
          </cell>
          <cell r="AM41">
            <v>47.285462013279478</v>
          </cell>
          <cell r="AN41">
            <v>47.285462013279478</v>
          </cell>
          <cell r="AO41">
            <v>47.285462013279478</v>
          </cell>
          <cell r="AP41">
            <v>47.285462013279478</v>
          </cell>
          <cell r="AQ41">
            <v>47.285462013279478</v>
          </cell>
          <cell r="AR41">
            <v>47.285462013279478</v>
          </cell>
          <cell r="AS41">
            <v>47.285462013279478</v>
          </cell>
          <cell r="AT41">
            <v>47.285462013279478</v>
          </cell>
          <cell r="AU41">
            <v>47.285462013279478</v>
          </cell>
          <cell r="AW41">
            <v>567.42554415935376</v>
          </cell>
          <cell r="AY41">
            <v>48.231171253545071</v>
          </cell>
          <cell r="AZ41">
            <v>48.231171253545071</v>
          </cell>
          <cell r="BA41">
            <v>48.231171253545071</v>
          </cell>
          <cell r="BB41">
            <v>48.231171253545071</v>
          </cell>
          <cell r="BC41">
            <v>48.231171253545071</v>
          </cell>
          <cell r="BD41">
            <v>48.231171253545071</v>
          </cell>
          <cell r="BE41">
            <v>48.231171253545071</v>
          </cell>
          <cell r="BF41">
            <v>48.231171253545071</v>
          </cell>
          <cell r="BG41">
            <v>48.231171253545071</v>
          </cell>
          <cell r="BH41">
            <v>48.231171253545071</v>
          </cell>
          <cell r="BI41">
            <v>48.231171253545071</v>
          </cell>
          <cell r="BJ41">
            <v>48.231171253545071</v>
          </cell>
          <cell r="BL41">
            <v>578.77405504254091</v>
          </cell>
          <cell r="BN41">
            <v>49.195794678615975</v>
          </cell>
          <cell r="BO41">
            <v>49.195794678615975</v>
          </cell>
          <cell r="BP41">
            <v>49.195794678615975</v>
          </cell>
          <cell r="BQ41">
            <v>49.195794678615975</v>
          </cell>
          <cell r="BR41">
            <v>49.195794678615975</v>
          </cell>
          <cell r="BS41">
            <v>49.195794678615975</v>
          </cell>
          <cell r="BT41">
            <v>49.195794678615975</v>
          </cell>
          <cell r="BU41">
            <v>49.195794678615975</v>
          </cell>
          <cell r="BV41">
            <v>49.195794678615975</v>
          </cell>
          <cell r="BW41">
            <v>49.195794678615975</v>
          </cell>
          <cell r="BX41">
            <v>49.195794678615975</v>
          </cell>
          <cell r="BY41">
            <v>49.195794678615975</v>
          </cell>
          <cell r="CA41">
            <v>590.34953614339167</v>
          </cell>
        </row>
        <row r="42">
          <cell r="B42" t="str">
            <v>Marketing Expense</v>
          </cell>
          <cell r="D42" t="str">
            <v>Variable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L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CA42">
            <v>0</v>
          </cell>
        </row>
        <row r="43">
          <cell r="B43" t="str">
            <v>Professional Fees</v>
          </cell>
          <cell r="D43" t="str">
            <v>Variable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1</v>
          </cell>
          <cell r="P43">
            <v>1</v>
          </cell>
          <cell r="Q43">
            <v>1</v>
          </cell>
          <cell r="S43">
            <v>12</v>
          </cell>
          <cell r="U43">
            <v>1.02</v>
          </cell>
          <cell r="V43">
            <v>1.02</v>
          </cell>
          <cell r="W43">
            <v>1.02</v>
          </cell>
          <cell r="X43">
            <v>1.02</v>
          </cell>
          <cell r="Y43">
            <v>1.02</v>
          </cell>
          <cell r="Z43">
            <v>1.02</v>
          </cell>
          <cell r="AA43">
            <v>1.02</v>
          </cell>
          <cell r="AB43">
            <v>1.02</v>
          </cell>
          <cell r="AC43">
            <v>1.02</v>
          </cell>
          <cell r="AD43">
            <v>1.02</v>
          </cell>
          <cell r="AE43">
            <v>1.02</v>
          </cell>
          <cell r="AF43">
            <v>1.02</v>
          </cell>
          <cell r="AH43">
            <v>12.239999999999997</v>
          </cell>
          <cell r="AJ43">
            <v>1.0404</v>
          </cell>
          <cell r="AK43">
            <v>1.0404</v>
          </cell>
          <cell r="AL43">
            <v>1.0404</v>
          </cell>
          <cell r="AM43">
            <v>1.0404</v>
          </cell>
          <cell r="AN43">
            <v>1.0404</v>
          </cell>
          <cell r="AO43">
            <v>1.0404</v>
          </cell>
          <cell r="AP43">
            <v>1.0404</v>
          </cell>
          <cell r="AQ43">
            <v>1.0404</v>
          </cell>
          <cell r="AR43">
            <v>1.0404</v>
          </cell>
          <cell r="AS43">
            <v>1.0404</v>
          </cell>
          <cell r="AT43">
            <v>1.0404</v>
          </cell>
          <cell r="AU43">
            <v>1.0404</v>
          </cell>
          <cell r="AW43">
            <v>12.4848</v>
          </cell>
          <cell r="AY43">
            <v>1.0612079999999999</v>
          </cell>
          <cell r="AZ43">
            <v>1.0612079999999999</v>
          </cell>
          <cell r="BA43">
            <v>1.0612079999999999</v>
          </cell>
          <cell r="BB43">
            <v>1.0612079999999999</v>
          </cell>
          <cell r="BC43">
            <v>1.0612079999999999</v>
          </cell>
          <cell r="BD43">
            <v>1.0612079999999999</v>
          </cell>
          <cell r="BE43">
            <v>1.0612079999999999</v>
          </cell>
          <cell r="BF43">
            <v>1.0612079999999999</v>
          </cell>
          <cell r="BG43">
            <v>1.0612079999999999</v>
          </cell>
          <cell r="BH43">
            <v>1.0612079999999999</v>
          </cell>
          <cell r="BI43">
            <v>1.0612079999999999</v>
          </cell>
          <cell r="BJ43">
            <v>1.0612079999999999</v>
          </cell>
          <cell r="BL43">
            <v>12.734496000000002</v>
          </cell>
          <cell r="BN43">
            <v>1.08243216</v>
          </cell>
          <cell r="BO43">
            <v>1.08243216</v>
          </cell>
          <cell r="BP43">
            <v>1.08243216</v>
          </cell>
          <cell r="BQ43">
            <v>1.08243216</v>
          </cell>
          <cell r="BR43">
            <v>1.08243216</v>
          </cell>
          <cell r="BS43">
            <v>1.08243216</v>
          </cell>
          <cell r="BT43">
            <v>1.08243216</v>
          </cell>
          <cell r="BU43">
            <v>1.08243216</v>
          </cell>
          <cell r="BV43">
            <v>1.08243216</v>
          </cell>
          <cell r="BW43">
            <v>1.08243216</v>
          </cell>
          <cell r="BX43">
            <v>1.08243216</v>
          </cell>
          <cell r="BY43">
            <v>1.08243216</v>
          </cell>
          <cell r="CA43">
            <v>12.989185919999999</v>
          </cell>
        </row>
        <row r="44">
          <cell r="B44" t="str">
            <v>Rent and Facilities</v>
          </cell>
          <cell r="D44" t="str">
            <v>Fixed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CA44">
            <v>0</v>
          </cell>
        </row>
        <row r="45">
          <cell r="B45" t="str">
            <v>Repairs and Maintenance</v>
          </cell>
          <cell r="D45" t="str">
            <v>Fixed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L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CA45">
            <v>0</v>
          </cell>
        </row>
        <row r="46">
          <cell r="B46" t="str">
            <v>Technology Expense</v>
          </cell>
          <cell r="D46" t="str">
            <v>Variable</v>
          </cell>
          <cell r="F46">
            <v>5.416666666666667</v>
          </cell>
          <cell r="G46">
            <v>5.416666666666667</v>
          </cell>
          <cell r="H46">
            <v>5.416666666666667</v>
          </cell>
          <cell r="I46">
            <v>5.416666666666667</v>
          </cell>
          <cell r="J46">
            <v>5.416666666666667</v>
          </cell>
          <cell r="K46">
            <v>5.416666666666667</v>
          </cell>
          <cell r="L46">
            <v>5.416666666666667</v>
          </cell>
          <cell r="M46">
            <v>5.416666666666667</v>
          </cell>
          <cell r="N46">
            <v>5.416666666666667</v>
          </cell>
          <cell r="O46">
            <v>5.416666666666667</v>
          </cell>
          <cell r="P46">
            <v>5.416666666666667</v>
          </cell>
          <cell r="Q46">
            <v>5.416666666666667</v>
          </cell>
          <cell r="S46">
            <v>65</v>
          </cell>
          <cell r="U46">
            <v>5.5250000000000004</v>
          </cell>
          <cell r="V46">
            <v>5.5250000000000004</v>
          </cell>
          <cell r="W46">
            <v>5.5250000000000004</v>
          </cell>
          <cell r="X46">
            <v>5.5250000000000004</v>
          </cell>
          <cell r="Y46">
            <v>5.5250000000000004</v>
          </cell>
          <cell r="Z46">
            <v>5.5250000000000004</v>
          </cell>
          <cell r="AA46">
            <v>5.5250000000000004</v>
          </cell>
          <cell r="AB46">
            <v>5.5250000000000004</v>
          </cell>
          <cell r="AC46">
            <v>5.5250000000000004</v>
          </cell>
          <cell r="AD46">
            <v>5.5250000000000004</v>
          </cell>
          <cell r="AE46">
            <v>5.5250000000000004</v>
          </cell>
          <cell r="AF46">
            <v>5.5250000000000004</v>
          </cell>
          <cell r="AH46">
            <v>66.3</v>
          </cell>
          <cell r="AJ46">
            <v>5.6355000000000004</v>
          </cell>
          <cell r="AK46">
            <v>5.6355000000000004</v>
          </cell>
          <cell r="AL46">
            <v>5.6355000000000004</v>
          </cell>
          <cell r="AM46">
            <v>5.6355000000000004</v>
          </cell>
          <cell r="AN46">
            <v>5.6355000000000004</v>
          </cell>
          <cell r="AO46">
            <v>5.6355000000000004</v>
          </cell>
          <cell r="AP46">
            <v>5.6355000000000004</v>
          </cell>
          <cell r="AQ46">
            <v>5.6355000000000004</v>
          </cell>
          <cell r="AR46">
            <v>5.6355000000000004</v>
          </cell>
          <cell r="AS46">
            <v>5.6355000000000004</v>
          </cell>
          <cell r="AT46">
            <v>5.6355000000000004</v>
          </cell>
          <cell r="AU46">
            <v>5.6355000000000004</v>
          </cell>
          <cell r="AW46">
            <v>67.626000000000005</v>
          </cell>
          <cell r="AY46">
            <v>5.7482100000000003</v>
          </cell>
          <cell r="AZ46">
            <v>5.7482100000000003</v>
          </cell>
          <cell r="BA46">
            <v>5.7482100000000003</v>
          </cell>
          <cell r="BB46">
            <v>5.7482100000000003</v>
          </cell>
          <cell r="BC46">
            <v>5.7482100000000003</v>
          </cell>
          <cell r="BD46">
            <v>5.7482100000000003</v>
          </cell>
          <cell r="BE46">
            <v>5.7482100000000003</v>
          </cell>
          <cell r="BF46">
            <v>5.7482100000000003</v>
          </cell>
          <cell r="BG46">
            <v>5.7482100000000003</v>
          </cell>
          <cell r="BH46">
            <v>5.7482100000000003</v>
          </cell>
          <cell r="BI46">
            <v>5.7482100000000003</v>
          </cell>
          <cell r="BJ46">
            <v>5.7482100000000003</v>
          </cell>
          <cell r="BL46">
            <v>68.978520000000003</v>
          </cell>
          <cell r="BN46">
            <v>5.8631742000000004</v>
          </cell>
          <cell r="BO46">
            <v>5.8631742000000004</v>
          </cell>
          <cell r="BP46">
            <v>5.8631742000000004</v>
          </cell>
          <cell r="BQ46">
            <v>5.8631742000000004</v>
          </cell>
          <cell r="BR46">
            <v>5.8631742000000004</v>
          </cell>
          <cell r="BS46">
            <v>5.8631742000000004</v>
          </cell>
          <cell r="BT46">
            <v>5.8631742000000004</v>
          </cell>
          <cell r="BU46">
            <v>5.8631742000000004</v>
          </cell>
          <cell r="BV46">
            <v>5.8631742000000004</v>
          </cell>
          <cell r="BW46">
            <v>5.8631742000000004</v>
          </cell>
          <cell r="BX46">
            <v>5.8631742000000004</v>
          </cell>
          <cell r="BY46">
            <v>5.8631742000000004</v>
          </cell>
          <cell r="CA46">
            <v>70.358090400000023</v>
          </cell>
        </row>
        <row r="47">
          <cell r="B47" t="str">
            <v>Travel Expense</v>
          </cell>
          <cell r="D47" t="str">
            <v>Variable</v>
          </cell>
          <cell r="F47">
            <v>3.1524999999999999</v>
          </cell>
          <cell r="G47">
            <v>3.1524999999999999</v>
          </cell>
          <cell r="H47">
            <v>3.1524999999999999</v>
          </cell>
          <cell r="I47">
            <v>3.1524999999999999</v>
          </cell>
          <cell r="J47">
            <v>3.1524999999999999</v>
          </cell>
          <cell r="K47">
            <v>3.1524999999999999</v>
          </cell>
          <cell r="L47">
            <v>3.1524999999999999</v>
          </cell>
          <cell r="M47">
            <v>3.1524999999999999</v>
          </cell>
          <cell r="N47">
            <v>3.1524999999999999</v>
          </cell>
          <cell r="O47">
            <v>3.1524999999999999</v>
          </cell>
          <cell r="P47">
            <v>3.1524999999999999</v>
          </cell>
          <cell r="Q47">
            <v>3.1524999999999999</v>
          </cell>
          <cell r="S47">
            <v>37.83</v>
          </cell>
          <cell r="U47">
            <v>3.2155499999999999</v>
          </cell>
          <cell r="V47">
            <v>3.2155499999999999</v>
          </cell>
          <cell r="W47">
            <v>3.2155499999999999</v>
          </cell>
          <cell r="X47">
            <v>3.2155499999999999</v>
          </cell>
          <cell r="Y47">
            <v>3.2155499999999999</v>
          </cell>
          <cell r="Z47">
            <v>3.2155499999999999</v>
          </cell>
          <cell r="AA47">
            <v>3.2155499999999999</v>
          </cell>
          <cell r="AB47">
            <v>3.2155499999999999</v>
          </cell>
          <cell r="AC47">
            <v>3.2155499999999999</v>
          </cell>
          <cell r="AD47">
            <v>3.2155499999999999</v>
          </cell>
          <cell r="AE47">
            <v>3.2155499999999999</v>
          </cell>
          <cell r="AF47">
            <v>3.2155499999999999</v>
          </cell>
          <cell r="AH47">
            <v>38.586599999999997</v>
          </cell>
          <cell r="AJ47">
            <v>3.2798609999999999</v>
          </cell>
          <cell r="AK47">
            <v>3.2798609999999999</v>
          </cell>
          <cell r="AL47">
            <v>3.2798609999999999</v>
          </cell>
          <cell r="AM47">
            <v>3.2798609999999999</v>
          </cell>
          <cell r="AN47">
            <v>3.2798609999999999</v>
          </cell>
          <cell r="AO47">
            <v>3.2798609999999999</v>
          </cell>
          <cell r="AP47">
            <v>3.2798609999999999</v>
          </cell>
          <cell r="AQ47">
            <v>3.2798609999999999</v>
          </cell>
          <cell r="AR47">
            <v>3.2798609999999999</v>
          </cell>
          <cell r="AS47">
            <v>3.2798609999999999</v>
          </cell>
          <cell r="AT47">
            <v>3.2798609999999999</v>
          </cell>
          <cell r="AU47">
            <v>3.2798609999999999</v>
          </cell>
          <cell r="AW47">
            <v>39.35833199999999</v>
          </cell>
          <cell r="AY47">
            <v>3.3454582199999998</v>
          </cell>
          <cell r="AZ47">
            <v>3.3454582199999998</v>
          </cell>
          <cell r="BA47">
            <v>3.3454582199999998</v>
          </cell>
          <cell r="BB47">
            <v>3.3454582199999998</v>
          </cell>
          <cell r="BC47">
            <v>3.3454582199999998</v>
          </cell>
          <cell r="BD47">
            <v>3.3454582199999998</v>
          </cell>
          <cell r="BE47">
            <v>3.3454582199999998</v>
          </cell>
          <cell r="BF47">
            <v>3.3454582199999998</v>
          </cell>
          <cell r="BG47">
            <v>3.3454582199999998</v>
          </cell>
          <cell r="BH47">
            <v>3.3454582199999998</v>
          </cell>
          <cell r="BI47">
            <v>3.3454582199999998</v>
          </cell>
          <cell r="BJ47">
            <v>3.3454582199999998</v>
          </cell>
          <cell r="BL47">
            <v>40.14549864</v>
          </cell>
          <cell r="BN47">
            <v>3.4123673844</v>
          </cell>
          <cell r="BO47">
            <v>3.4123673844</v>
          </cell>
          <cell r="BP47">
            <v>3.4123673844</v>
          </cell>
          <cell r="BQ47">
            <v>3.4123673844</v>
          </cell>
          <cell r="BR47">
            <v>3.4123673844</v>
          </cell>
          <cell r="BS47">
            <v>3.4123673844</v>
          </cell>
          <cell r="BT47">
            <v>3.4123673844</v>
          </cell>
          <cell r="BU47">
            <v>3.4123673844</v>
          </cell>
          <cell r="BV47">
            <v>3.4123673844</v>
          </cell>
          <cell r="BW47">
            <v>3.4123673844</v>
          </cell>
          <cell r="BX47">
            <v>3.4123673844</v>
          </cell>
          <cell r="BY47">
            <v>3.4123673844</v>
          </cell>
          <cell r="CA47">
            <v>40.948408612800002</v>
          </cell>
        </row>
        <row r="48">
          <cell r="B48" t="str">
            <v>Corporate Expense</v>
          </cell>
          <cell r="D48" t="str">
            <v>Fixed</v>
          </cell>
          <cell r="F48">
            <v>1.4166666666666667</v>
          </cell>
          <cell r="G48">
            <v>1.4166666666666667</v>
          </cell>
          <cell r="H48">
            <v>1.4166666666666667</v>
          </cell>
          <cell r="I48">
            <v>1.4166666666666667</v>
          </cell>
          <cell r="J48">
            <v>1.4166666666666667</v>
          </cell>
          <cell r="K48">
            <v>1.4166666666666667</v>
          </cell>
          <cell r="L48">
            <v>1.4166666666666667</v>
          </cell>
          <cell r="M48">
            <v>1.4166666666666667</v>
          </cell>
          <cell r="N48">
            <v>1.4166666666666667</v>
          </cell>
          <cell r="O48">
            <v>1.4166666666666667</v>
          </cell>
          <cell r="P48">
            <v>1.4166666666666667</v>
          </cell>
          <cell r="Q48">
            <v>1.4166666666666667</v>
          </cell>
          <cell r="S48">
            <v>17</v>
          </cell>
          <cell r="U48">
            <v>1.4450000000000001</v>
          </cell>
          <cell r="V48">
            <v>1.4450000000000001</v>
          </cell>
          <cell r="W48">
            <v>1.4450000000000001</v>
          </cell>
          <cell r="X48">
            <v>1.4450000000000001</v>
          </cell>
          <cell r="Y48">
            <v>1.4450000000000001</v>
          </cell>
          <cell r="Z48">
            <v>1.4450000000000001</v>
          </cell>
          <cell r="AA48">
            <v>1.4450000000000001</v>
          </cell>
          <cell r="AB48">
            <v>1.4450000000000001</v>
          </cell>
          <cell r="AC48">
            <v>1.4450000000000001</v>
          </cell>
          <cell r="AD48">
            <v>1.4450000000000001</v>
          </cell>
          <cell r="AE48">
            <v>1.4450000000000001</v>
          </cell>
          <cell r="AF48">
            <v>1.4450000000000001</v>
          </cell>
          <cell r="AH48">
            <v>17.34</v>
          </cell>
          <cell r="AJ48">
            <v>1.4739</v>
          </cell>
          <cell r="AK48">
            <v>1.4739</v>
          </cell>
          <cell r="AL48">
            <v>1.4739</v>
          </cell>
          <cell r="AM48">
            <v>1.4739</v>
          </cell>
          <cell r="AN48">
            <v>1.4739</v>
          </cell>
          <cell r="AO48">
            <v>1.4739</v>
          </cell>
          <cell r="AP48">
            <v>1.4739</v>
          </cell>
          <cell r="AQ48">
            <v>1.4739</v>
          </cell>
          <cell r="AR48">
            <v>1.4739</v>
          </cell>
          <cell r="AS48">
            <v>1.4739</v>
          </cell>
          <cell r="AT48">
            <v>1.4739</v>
          </cell>
          <cell r="AU48">
            <v>1.4739</v>
          </cell>
          <cell r="AW48">
            <v>17.686800000000002</v>
          </cell>
          <cell r="AY48">
            <v>1.5033780000000001</v>
          </cell>
          <cell r="AZ48">
            <v>1.5033780000000001</v>
          </cell>
          <cell r="BA48">
            <v>1.5033780000000001</v>
          </cell>
          <cell r="BB48">
            <v>1.5033780000000001</v>
          </cell>
          <cell r="BC48">
            <v>1.5033780000000001</v>
          </cell>
          <cell r="BD48">
            <v>1.5033780000000001</v>
          </cell>
          <cell r="BE48">
            <v>1.5033780000000001</v>
          </cell>
          <cell r="BF48">
            <v>1.5033780000000001</v>
          </cell>
          <cell r="BG48">
            <v>1.5033780000000001</v>
          </cell>
          <cell r="BH48">
            <v>1.5033780000000001</v>
          </cell>
          <cell r="BI48">
            <v>1.5033780000000001</v>
          </cell>
          <cell r="BJ48">
            <v>1.5033780000000001</v>
          </cell>
          <cell r="BL48">
            <v>18.040535999999999</v>
          </cell>
          <cell r="BN48">
            <v>1.5334455600000001</v>
          </cell>
          <cell r="BO48">
            <v>1.5334455600000001</v>
          </cell>
          <cell r="BP48">
            <v>1.5334455600000001</v>
          </cell>
          <cell r="BQ48">
            <v>1.5334455600000001</v>
          </cell>
          <cell r="BR48">
            <v>1.5334455600000001</v>
          </cell>
          <cell r="BS48">
            <v>1.5334455600000001</v>
          </cell>
          <cell r="BT48">
            <v>1.5334455600000001</v>
          </cell>
          <cell r="BU48">
            <v>1.5334455600000001</v>
          </cell>
          <cell r="BV48">
            <v>1.5334455600000001</v>
          </cell>
          <cell r="BW48">
            <v>1.5334455600000001</v>
          </cell>
          <cell r="BX48">
            <v>1.5334455600000001</v>
          </cell>
          <cell r="BY48">
            <v>1.5334455600000001</v>
          </cell>
          <cell r="CA48">
            <v>18.401346720000003</v>
          </cell>
        </row>
        <row r="49">
          <cell r="B49" t="str">
            <v>Total Human Resources</v>
          </cell>
          <cell r="F49">
            <v>56.435143226912224</v>
          </cell>
          <cell r="G49">
            <v>56.435143226912224</v>
          </cell>
          <cell r="H49">
            <v>56.435143226912224</v>
          </cell>
          <cell r="I49">
            <v>56.435143226912224</v>
          </cell>
          <cell r="J49">
            <v>56.435143226912224</v>
          </cell>
          <cell r="K49">
            <v>56.435143226912224</v>
          </cell>
          <cell r="L49">
            <v>56.435143226912224</v>
          </cell>
          <cell r="M49">
            <v>56.435143226912224</v>
          </cell>
          <cell r="N49">
            <v>56.435143226912224</v>
          </cell>
          <cell r="O49">
            <v>56.435143226912224</v>
          </cell>
          <cell r="P49">
            <v>56.435143226912224</v>
          </cell>
          <cell r="Q49">
            <v>56.435143226912224</v>
          </cell>
          <cell r="S49">
            <v>677.22171872294666</v>
          </cell>
          <cell r="U49">
            <v>57.563846091450472</v>
          </cell>
          <cell r="V49">
            <v>57.563846091450472</v>
          </cell>
          <cell r="W49">
            <v>57.563846091450472</v>
          </cell>
          <cell r="X49">
            <v>57.563846091450472</v>
          </cell>
          <cell r="Y49">
            <v>57.563846091450472</v>
          </cell>
          <cell r="Z49">
            <v>57.563846091450472</v>
          </cell>
          <cell r="AA49">
            <v>57.563846091450472</v>
          </cell>
          <cell r="AB49">
            <v>57.563846091450472</v>
          </cell>
          <cell r="AC49">
            <v>57.563846091450472</v>
          </cell>
          <cell r="AD49">
            <v>57.563846091450472</v>
          </cell>
          <cell r="AE49">
            <v>57.563846091450472</v>
          </cell>
          <cell r="AF49">
            <v>57.563846091450472</v>
          </cell>
          <cell r="AH49">
            <v>690.76615309740566</v>
          </cell>
          <cell r="AJ49">
            <v>58.715123013279481</v>
          </cell>
          <cell r="AK49">
            <v>58.715123013279481</v>
          </cell>
          <cell r="AL49">
            <v>58.715123013279481</v>
          </cell>
          <cell r="AM49">
            <v>58.715123013279481</v>
          </cell>
          <cell r="AN49">
            <v>58.715123013279481</v>
          </cell>
          <cell r="AO49">
            <v>58.715123013279481</v>
          </cell>
          <cell r="AP49">
            <v>58.715123013279481</v>
          </cell>
          <cell r="AQ49">
            <v>58.715123013279481</v>
          </cell>
          <cell r="AR49">
            <v>58.715123013279481</v>
          </cell>
          <cell r="AS49">
            <v>58.715123013279481</v>
          </cell>
          <cell r="AT49">
            <v>58.715123013279481</v>
          </cell>
          <cell r="AU49">
            <v>58.715123013279481</v>
          </cell>
          <cell r="AW49">
            <v>704.58147615935377</v>
          </cell>
          <cell r="AY49">
            <v>59.889425473545074</v>
          </cell>
          <cell r="AZ49">
            <v>59.889425473545074</v>
          </cell>
          <cell r="BA49">
            <v>59.889425473545074</v>
          </cell>
          <cell r="BB49">
            <v>59.889425473545074</v>
          </cell>
          <cell r="BC49">
            <v>59.889425473545074</v>
          </cell>
          <cell r="BD49">
            <v>59.889425473545074</v>
          </cell>
          <cell r="BE49">
            <v>59.889425473545074</v>
          </cell>
          <cell r="BF49">
            <v>59.889425473545074</v>
          </cell>
          <cell r="BG49">
            <v>59.889425473545074</v>
          </cell>
          <cell r="BH49">
            <v>59.889425473545074</v>
          </cell>
          <cell r="BI49">
            <v>59.889425473545074</v>
          </cell>
          <cell r="BJ49">
            <v>59.889425473545074</v>
          </cell>
          <cell r="BL49">
            <v>718.67310568254095</v>
          </cell>
          <cell r="BN49">
            <v>61.087213983015978</v>
          </cell>
          <cell r="BO49">
            <v>61.087213983015978</v>
          </cell>
          <cell r="BP49">
            <v>61.087213983015978</v>
          </cell>
          <cell r="BQ49">
            <v>61.087213983015978</v>
          </cell>
          <cell r="BR49">
            <v>61.087213983015978</v>
          </cell>
          <cell r="BS49">
            <v>61.087213983015978</v>
          </cell>
          <cell r="BT49">
            <v>61.087213983015978</v>
          </cell>
          <cell r="BU49">
            <v>61.087213983015978</v>
          </cell>
          <cell r="BV49">
            <v>61.087213983015978</v>
          </cell>
          <cell r="BW49">
            <v>61.087213983015978</v>
          </cell>
          <cell r="BX49">
            <v>61.087213983015978</v>
          </cell>
          <cell r="BY49">
            <v>61.087213983015978</v>
          </cell>
          <cell r="CA49">
            <v>733.04656779619165</v>
          </cell>
        </row>
        <row r="51">
          <cell r="B51" t="str">
            <v>Operations</v>
          </cell>
        </row>
        <row r="52">
          <cell r="B52" t="str">
            <v>Salaries Expense</v>
          </cell>
          <cell r="D52" t="str">
            <v>Fixed</v>
          </cell>
          <cell r="F52">
            <v>83.695177539930214</v>
          </cell>
          <cell r="G52">
            <v>83.695177539930214</v>
          </cell>
          <cell r="H52">
            <v>83.695177539930214</v>
          </cell>
          <cell r="I52">
            <v>83.695177539930214</v>
          </cell>
          <cell r="J52">
            <v>83.695177539930214</v>
          </cell>
          <cell r="K52">
            <v>83.695177539930214</v>
          </cell>
          <cell r="L52">
            <v>83.695177539930214</v>
          </cell>
          <cell r="M52">
            <v>83.695177539930214</v>
          </cell>
          <cell r="N52">
            <v>83.695177539930214</v>
          </cell>
          <cell r="O52">
            <v>83.695177539930214</v>
          </cell>
          <cell r="P52">
            <v>83.695177539930214</v>
          </cell>
          <cell r="Q52">
            <v>83.695177539930214</v>
          </cell>
          <cell r="S52">
            <v>1004.3421304791625</v>
          </cell>
          <cell r="U52">
            <v>85.369081090728812</v>
          </cell>
          <cell r="V52">
            <v>85.369081090728812</v>
          </cell>
          <cell r="W52">
            <v>85.369081090728812</v>
          </cell>
          <cell r="X52">
            <v>85.369081090728812</v>
          </cell>
          <cell r="Y52">
            <v>85.369081090728812</v>
          </cell>
          <cell r="Z52">
            <v>85.369081090728812</v>
          </cell>
          <cell r="AA52">
            <v>85.369081090728812</v>
          </cell>
          <cell r="AB52">
            <v>85.369081090728812</v>
          </cell>
          <cell r="AC52">
            <v>85.369081090728812</v>
          </cell>
          <cell r="AD52">
            <v>85.369081090728812</v>
          </cell>
          <cell r="AE52">
            <v>85.369081090728812</v>
          </cell>
          <cell r="AF52">
            <v>85.369081090728812</v>
          </cell>
          <cell r="AH52">
            <v>1024.428973088746</v>
          </cell>
          <cell r="AJ52">
            <v>87.076462712543389</v>
          </cell>
          <cell r="AK52">
            <v>87.076462712543389</v>
          </cell>
          <cell r="AL52">
            <v>87.076462712543389</v>
          </cell>
          <cell r="AM52">
            <v>87.076462712543389</v>
          </cell>
          <cell r="AN52">
            <v>87.076462712543389</v>
          </cell>
          <cell r="AO52">
            <v>87.076462712543389</v>
          </cell>
          <cell r="AP52">
            <v>87.076462712543389</v>
          </cell>
          <cell r="AQ52">
            <v>87.076462712543389</v>
          </cell>
          <cell r="AR52">
            <v>87.076462712543389</v>
          </cell>
          <cell r="AS52">
            <v>87.076462712543389</v>
          </cell>
          <cell r="AT52">
            <v>87.076462712543389</v>
          </cell>
          <cell r="AU52">
            <v>87.076462712543389</v>
          </cell>
          <cell r="AW52">
            <v>1044.9175525505207</v>
          </cell>
          <cell r="AY52">
            <v>88.817991966794253</v>
          </cell>
          <cell r="AZ52">
            <v>88.817991966794253</v>
          </cell>
          <cell r="BA52">
            <v>88.817991966794253</v>
          </cell>
          <cell r="BB52">
            <v>88.817991966794253</v>
          </cell>
          <cell r="BC52">
            <v>88.817991966794253</v>
          </cell>
          <cell r="BD52">
            <v>88.817991966794253</v>
          </cell>
          <cell r="BE52">
            <v>88.817991966794253</v>
          </cell>
          <cell r="BF52">
            <v>88.817991966794253</v>
          </cell>
          <cell r="BG52">
            <v>88.817991966794253</v>
          </cell>
          <cell r="BH52">
            <v>88.817991966794253</v>
          </cell>
          <cell r="BI52">
            <v>88.817991966794253</v>
          </cell>
          <cell r="BJ52">
            <v>88.817991966794253</v>
          </cell>
          <cell r="BL52">
            <v>1065.8159036015311</v>
          </cell>
          <cell r="BN52">
            <v>90.594351806130135</v>
          </cell>
          <cell r="BO52">
            <v>90.594351806130135</v>
          </cell>
          <cell r="BP52">
            <v>90.594351806130135</v>
          </cell>
          <cell r="BQ52">
            <v>90.594351806130135</v>
          </cell>
          <cell r="BR52">
            <v>90.594351806130135</v>
          </cell>
          <cell r="BS52">
            <v>90.594351806130135</v>
          </cell>
          <cell r="BT52">
            <v>90.594351806130135</v>
          </cell>
          <cell r="BU52">
            <v>90.594351806130135</v>
          </cell>
          <cell r="BV52">
            <v>90.594351806130135</v>
          </cell>
          <cell r="BW52">
            <v>90.594351806130135</v>
          </cell>
          <cell r="BX52">
            <v>90.594351806130135</v>
          </cell>
          <cell r="BY52">
            <v>90.594351806130135</v>
          </cell>
          <cell r="CA52">
            <v>1087.1322216735616</v>
          </cell>
        </row>
        <row r="53">
          <cell r="B53" t="str">
            <v>Marketing Expense</v>
          </cell>
          <cell r="D53" t="str">
            <v>Variable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L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CA53">
            <v>0</v>
          </cell>
        </row>
        <row r="54">
          <cell r="B54" t="str">
            <v>Professional Fees</v>
          </cell>
          <cell r="D54" t="str">
            <v>Variable</v>
          </cell>
          <cell r="F54">
            <v>4.3875000000000002</v>
          </cell>
          <cell r="G54">
            <v>4.3875000000000002</v>
          </cell>
          <cell r="H54">
            <v>4.3875000000000002</v>
          </cell>
          <cell r="I54">
            <v>4.3875000000000002</v>
          </cell>
          <cell r="J54">
            <v>4.3875000000000002</v>
          </cell>
          <cell r="K54">
            <v>4.3875000000000002</v>
          </cell>
          <cell r="L54">
            <v>4.3875000000000002</v>
          </cell>
          <cell r="M54">
            <v>4.3875000000000002</v>
          </cell>
          <cell r="N54">
            <v>4.3875000000000002</v>
          </cell>
          <cell r="O54">
            <v>4.3875000000000002</v>
          </cell>
          <cell r="P54">
            <v>4.3875000000000002</v>
          </cell>
          <cell r="Q54">
            <v>4.3875000000000002</v>
          </cell>
          <cell r="S54">
            <v>52.65</v>
          </cell>
          <cell r="U54">
            <v>4.47525</v>
          </cell>
          <cell r="V54">
            <v>4.47525</v>
          </cell>
          <cell r="W54">
            <v>4.47525</v>
          </cell>
          <cell r="X54">
            <v>4.47525</v>
          </cell>
          <cell r="Y54">
            <v>4.47525</v>
          </cell>
          <cell r="Z54">
            <v>4.47525</v>
          </cell>
          <cell r="AA54">
            <v>4.47525</v>
          </cell>
          <cell r="AB54">
            <v>4.47525</v>
          </cell>
          <cell r="AC54">
            <v>4.47525</v>
          </cell>
          <cell r="AD54">
            <v>4.47525</v>
          </cell>
          <cell r="AE54">
            <v>4.47525</v>
          </cell>
          <cell r="AF54">
            <v>4.47525</v>
          </cell>
          <cell r="AH54">
            <v>53.70300000000001</v>
          </cell>
          <cell r="AJ54">
            <v>4.5647549999999999</v>
          </cell>
          <cell r="AK54">
            <v>4.5647549999999999</v>
          </cell>
          <cell r="AL54">
            <v>4.5647549999999999</v>
          </cell>
          <cell r="AM54">
            <v>4.5647549999999999</v>
          </cell>
          <cell r="AN54">
            <v>4.5647549999999999</v>
          </cell>
          <cell r="AO54">
            <v>4.5647549999999999</v>
          </cell>
          <cell r="AP54">
            <v>4.5647549999999999</v>
          </cell>
          <cell r="AQ54">
            <v>4.5647549999999999</v>
          </cell>
          <cell r="AR54">
            <v>4.5647549999999999</v>
          </cell>
          <cell r="AS54">
            <v>4.5647549999999999</v>
          </cell>
          <cell r="AT54">
            <v>4.5647549999999999</v>
          </cell>
          <cell r="AU54">
            <v>4.5647549999999999</v>
          </cell>
          <cell r="AW54">
            <v>54.777059999999985</v>
          </cell>
          <cell r="AY54">
            <v>4.6560500999999999</v>
          </cell>
          <cell r="AZ54">
            <v>4.6560500999999999</v>
          </cell>
          <cell r="BA54">
            <v>4.6560500999999999</v>
          </cell>
          <cell r="BB54">
            <v>4.6560500999999999</v>
          </cell>
          <cell r="BC54">
            <v>4.6560500999999999</v>
          </cell>
          <cell r="BD54">
            <v>4.6560500999999999</v>
          </cell>
          <cell r="BE54">
            <v>4.6560500999999999</v>
          </cell>
          <cell r="BF54">
            <v>4.6560500999999999</v>
          </cell>
          <cell r="BG54">
            <v>4.6560500999999999</v>
          </cell>
          <cell r="BH54">
            <v>4.6560500999999999</v>
          </cell>
          <cell r="BI54">
            <v>4.6560500999999999</v>
          </cell>
          <cell r="BJ54">
            <v>4.6560500999999999</v>
          </cell>
          <cell r="BL54">
            <v>55.872601200000013</v>
          </cell>
          <cell r="BN54">
            <v>4.749171102</v>
          </cell>
          <cell r="BO54">
            <v>4.749171102</v>
          </cell>
          <cell r="BP54">
            <v>4.749171102</v>
          </cell>
          <cell r="BQ54">
            <v>4.749171102</v>
          </cell>
          <cell r="BR54">
            <v>4.749171102</v>
          </cell>
          <cell r="BS54">
            <v>4.749171102</v>
          </cell>
          <cell r="BT54">
            <v>4.749171102</v>
          </cell>
          <cell r="BU54">
            <v>4.749171102</v>
          </cell>
          <cell r="BV54">
            <v>4.749171102</v>
          </cell>
          <cell r="BW54">
            <v>4.749171102</v>
          </cell>
          <cell r="BX54">
            <v>4.749171102</v>
          </cell>
          <cell r="BY54">
            <v>4.749171102</v>
          </cell>
          <cell r="CA54">
            <v>56.990053223999986</v>
          </cell>
        </row>
        <row r="55">
          <cell r="B55" t="str">
            <v>Rent and Facilities</v>
          </cell>
          <cell r="D55" t="str">
            <v>Fixed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L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CA55">
            <v>0</v>
          </cell>
        </row>
        <row r="56">
          <cell r="B56" t="str">
            <v>Repairs and Maintenance</v>
          </cell>
          <cell r="D56" t="str">
            <v>Fixed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L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CA56">
            <v>0</v>
          </cell>
        </row>
        <row r="57">
          <cell r="B57" t="str">
            <v>Technology Expense</v>
          </cell>
          <cell r="D57" t="str">
            <v>Variable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L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CA57">
            <v>0</v>
          </cell>
        </row>
        <row r="58">
          <cell r="B58" t="str">
            <v>Travel Expense</v>
          </cell>
          <cell r="D58" t="str">
            <v>Variable</v>
          </cell>
          <cell r="F58">
            <v>10.831666666666665</v>
          </cell>
          <cell r="G58">
            <v>10.831666666666665</v>
          </cell>
          <cell r="H58">
            <v>10.831666666666665</v>
          </cell>
          <cell r="I58">
            <v>10.831666666666665</v>
          </cell>
          <cell r="J58">
            <v>10.831666666666665</v>
          </cell>
          <cell r="K58">
            <v>10.831666666666665</v>
          </cell>
          <cell r="L58">
            <v>10.831666666666665</v>
          </cell>
          <cell r="M58">
            <v>10.831666666666665</v>
          </cell>
          <cell r="N58">
            <v>10.831666666666665</v>
          </cell>
          <cell r="O58">
            <v>10.831666666666665</v>
          </cell>
          <cell r="P58">
            <v>10.831666666666665</v>
          </cell>
          <cell r="Q58">
            <v>10.831666666666665</v>
          </cell>
          <cell r="S58">
            <v>129.97999999999999</v>
          </cell>
          <cell r="U58">
            <v>11.048299999999999</v>
          </cell>
          <cell r="V58">
            <v>11.048299999999999</v>
          </cell>
          <cell r="W58">
            <v>11.048299999999999</v>
          </cell>
          <cell r="X58">
            <v>11.048299999999999</v>
          </cell>
          <cell r="Y58">
            <v>11.048299999999999</v>
          </cell>
          <cell r="Z58">
            <v>11.048299999999999</v>
          </cell>
          <cell r="AA58">
            <v>11.048299999999999</v>
          </cell>
          <cell r="AB58">
            <v>11.048299999999999</v>
          </cell>
          <cell r="AC58">
            <v>11.048299999999999</v>
          </cell>
          <cell r="AD58">
            <v>11.048299999999999</v>
          </cell>
          <cell r="AE58">
            <v>11.048299999999999</v>
          </cell>
          <cell r="AF58">
            <v>11.048299999999999</v>
          </cell>
          <cell r="AH58">
            <v>132.5796</v>
          </cell>
          <cell r="AJ58">
            <v>11.269266</v>
          </cell>
          <cell r="AK58">
            <v>11.269266</v>
          </cell>
          <cell r="AL58">
            <v>11.269266</v>
          </cell>
          <cell r="AM58">
            <v>11.269266</v>
          </cell>
          <cell r="AN58">
            <v>11.269266</v>
          </cell>
          <cell r="AO58">
            <v>11.269266</v>
          </cell>
          <cell r="AP58">
            <v>11.269266</v>
          </cell>
          <cell r="AQ58">
            <v>11.269266</v>
          </cell>
          <cell r="AR58">
            <v>11.269266</v>
          </cell>
          <cell r="AS58">
            <v>11.269266</v>
          </cell>
          <cell r="AT58">
            <v>11.269266</v>
          </cell>
          <cell r="AU58">
            <v>11.269266</v>
          </cell>
          <cell r="AW58">
            <v>135.23119199999999</v>
          </cell>
          <cell r="AY58">
            <v>11.494651320000001</v>
          </cell>
          <cell r="AZ58">
            <v>11.494651320000001</v>
          </cell>
          <cell r="BA58">
            <v>11.494651320000001</v>
          </cell>
          <cell r="BB58">
            <v>11.494651320000001</v>
          </cell>
          <cell r="BC58">
            <v>11.494651320000001</v>
          </cell>
          <cell r="BD58">
            <v>11.494651320000001</v>
          </cell>
          <cell r="BE58">
            <v>11.494651320000001</v>
          </cell>
          <cell r="BF58">
            <v>11.494651320000001</v>
          </cell>
          <cell r="BG58">
            <v>11.494651320000001</v>
          </cell>
          <cell r="BH58">
            <v>11.494651320000001</v>
          </cell>
          <cell r="BI58">
            <v>11.494651320000001</v>
          </cell>
          <cell r="BJ58">
            <v>11.494651320000001</v>
          </cell>
          <cell r="BL58">
            <v>137.93581584</v>
          </cell>
          <cell r="BN58">
            <v>11.724544346400002</v>
          </cell>
          <cell r="BO58">
            <v>11.724544346400002</v>
          </cell>
          <cell r="BP58">
            <v>11.724544346400002</v>
          </cell>
          <cell r="BQ58">
            <v>11.724544346400002</v>
          </cell>
          <cell r="BR58">
            <v>11.724544346400002</v>
          </cell>
          <cell r="BS58">
            <v>11.724544346400002</v>
          </cell>
          <cell r="BT58">
            <v>11.724544346400002</v>
          </cell>
          <cell r="BU58">
            <v>11.724544346400002</v>
          </cell>
          <cell r="BV58">
            <v>11.724544346400002</v>
          </cell>
          <cell r="BW58">
            <v>11.724544346400002</v>
          </cell>
          <cell r="BX58">
            <v>11.724544346400002</v>
          </cell>
          <cell r="BY58">
            <v>11.724544346400002</v>
          </cell>
          <cell r="CA58">
            <v>140.69453215679999</v>
          </cell>
        </row>
        <row r="59">
          <cell r="B59" t="str">
            <v>Corporate Expense</v>
          </cell>
          <cell r="D59" t="str">
            <v>Fixed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L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CA59">
            <v>0</v>
          </cell>
        </row>
        <row r="60">
          <cell r="B60" t="str">
            <v>Total Operations</v>
          </cell>
          <cell r="F60">
            <v>98.91434420659688</v>
          </cell>
          <cell r="G60">
            <v>98.91434420659688</v>
          </cell>
          <cell r="H60">
            <v>98.91434420659688</v>
          </cell>
          <cell r="I60">
            <v>98.91434420659688</v>
          </cell>
          <cell r="J60">
            <v>98.91434420659688</v>
          </cell>
          <cell r="K60">
            <v>98.91434420659688</v>
          </cell>
          <cell r="L60">
            <v>98.91434420659688</v>
          </cell>
          <cell r="M60">
            <v>98.91434420659688</v>
          </cell>
          <cell r="N60">
            <v>98.91434420659688</v>
          </cell>
          <cell r="O60">
            <v>98.91434420659688</v>
          </cell>
          <cell r="P60">
            <v>98.91434420659688</v>
          </cell>
          <cell r="Q60">
            <v>98.91434420659688</v>
          </cell>
          <cell r="S60">
            <v>1186.9721304791624</v>
          </cell>
          <cell r="U60">
            <v>100.89263109072881</v>
          </cell>
          <cell r="V60">
            <v>100.89263109072881</v>
          </cell>
          <cell r="W60">
            <v>100.89263109072881</v>
          </cell>
          <cell r="X60">
            <v>100.89263109072881</v>
          </cell>
          <cell r="Y60">
            <v>100.89263109072881</v>
          </cell>
          <cell r="Z60">
            <v>100.89263109072881</v>
          </cell>
          <cell r="AA60">
            <v>100.89263109072881</v>
          </cell>
          <cell r="AB60">
            <v>100.89263109072881</v>
          </cell>
          <cell r="AC60">
            <v>100.89263109072881</v>
          </cell>
          <cell r="AD60">
            <v>100.89263109072881</v>
          </cell>
          <cell r="AE60">
            <v>100.89263109072881</v>
          </cell>
          <cell r="AF60">
            <v>100.89263109072881</v>
          </cell>
          <cell r="AH60">
            <v>1210.711573088746</v>
          </cell>
          <cell r="AJ60">
            <v>102.9104837125434</v>
          </cell>
          <cell r="AK60">
            <v>102.9104837125434</v>
          </cell>
          <cell r="AL60">
            <v>102.9104837125434</v>
          </cell>
          <cell r="AM60">
            <v>102.9104837125434</v>
          </cell>
          <cell r="AN60">
            <v>102.9104837125434</v>
          </cell>
          <cell r="AO60">
            <v>102.9104837125434</v>
          </cell>
          <cell r="AP60">
            <v>102.9104837125434</v>
          </cell>
          <cell r="AQ60">
            <v>102.9104837125434</v>
          </cell>
          <cell r="AR60">
            <v>102.9104837125434</v>
          </cell>
          <cell r="AS60">
            <v>102.9104837125434</v>
          </cell>
          <cell r="AT60">
            <v>102.9104837125434</v>
          </cell>
          <cell r="AU60">
            <v>102.9104837125434</v>
          </cell>
          <cell r="AW60">
            <v>1234.9258045505208</v>
          </cell>
          <cell r="AY60">
            <v>104.96869338679426</v>
          </cell>
          <cell r="AZ60">
            <v>104.96869338679426</v>
          </cell>
          <cell r="BA60">
            <v>104.96869338679426</v>
          </cell>
          <cell r="BB60">
            <v>104.96869338679426</v>
          </cell>
          <cell r="BC60">
            <v>104.96869338679426</v>
          </cell>
          <cell r="BD60">
            <v>104.96869338679426</v>
          </cell>
          <cell r="BE60">
            <v>104.96869338679426</v>
          </cell>
          <cell r="BF60">
            <v>104.96869338679426</v>
          </cell>
          <cell r="BG60">
            <v>104.96869338679426</v>
          </cell>
          <cell r="BH60">
            <v>104.96869338679426</v>
          </cell>
          <cell r="BI60">
            <v>104.96869338679426</v>
          </cell>
          <cell r="BJ60">
            <v>104.96869338679426</v>
          </cell>
          <cell r="BL60">
            <v>1259.6243206415311</v>
          </cell>
          <cell r="BN60">
            <v>107.06806725453013</v>
          </cell>
          <cell r="BO60">
            <v>107.06806725453013</v>
          </cell>
          <cell r="BP60">
            <v>107.06806725453013</v>
          </cell>
          <cell r="BQ60">
            <v>107.06806725453013</v>
          </cell>
          <cell r="BR60">
            <v>107.06806725453013</v>
          </cell>
          <cell r="BS60">
            <v>107.06806725453013</v>
          </cell>
          <cell r="BT60">
            <v>107.06806725453013</v>
          </cell>
          <cell r="BU60">
            <v>107.06806725453013</v>
          </cell>
          <cell r="BV60">
            <v>107.06806725453013</v>
          </cell>
          <cell r="BW60">
            <v>107.06806725453013</v>
          </cell>
          <cell r="BX60">
            <v>107.06806725453013</v>
          </cell>
          <cell r="BY60">
            <v>107.06806725453013</v>
          </cell>
          <cell r="CA60">
            <v>1284.8168070543616</v>
          </cell>
        </row>
        <row r="62">
          <cell r="B62" t="str">
            <v>Facilities</v>
          </cell>
        </row>
        <row r="63">
          <cell r="B63" t="str">
            <v>Salaries Expense</v>
          </cell>
          <cell r="D63" t="str">
            <v>Fixed</v>
          </cell>
          <cell r="F63">
            <v>10.562621879309999</v>
          </cell>
          <cell r="G63">
            <v>10.562621879309999</v>
          </cell>
          <cell r="H63">
            <v>10.562621879309999</v>
          </cell>
          <cell r="I63">
            <v>10.562621879309999</v>
          </cell>
          <cell r="J63">
            <v>10.562621879309999</v>
          </cell>
          <cell r="K63">
            <v>10.562621879309999</v>
          </cell>
          <cell r="L63">
            <v>10.562621879309999</v>
          </cell>
          <cell r="M63">
            <v>10.562621879309999</v>
          </cell>
          <cell r="N63">
            <v>10.562621879309999</v>
          </cell>
          <cell r="O63">
            <v>10.562621879309999</v>
          </cell>
          <cell r="P63">
            <v>10.562621879309999</v>
          </cell>
          <cell r="Q63">
            <v>10.562621879309999</v>
          </cell>
          <cell r="S63">
            <v>126.75146255172</v>
          </cell>
          <cell r="U63">
            <v>10.773874316896199</v>
          </cell>
          <cell r="V63">
            <v>10.773874316896199</v>
          </cell>
          <cell r="W63">
            <v>10.773874316896199</v>
          </cell>
          <cell r="X63">
            <v>10.773874316896199</v>
          </cell>
          <cell r="Y63">
            <v>10.773874316896199</v>
          </cell>
          <cell r="Z63">
            <v>10.773874316896199</v>
          </cell>
          <cell r="AA63">
            <v>10.773874316896199</v>
          </cell>
          <cell r="AB63">
            <v>10.773874316896199</v>
          </cell>
          <cell r="AC63">
            <v>10.773874316896199</v>
          </cell>
          <cell r="AD63">
            <v>10.773874316896199</v>
          </cell>
          <cell r="AE63">
            <v>10.773874316896199</v>
          </cell>
          <cell r="AF63">
            <v>10.773874316896199</v>
          </cell>
          <cell r="AH63">
            <v>129.2864918027544</v>
          </cell>
          <cell r="AJ63">
            <v>10.989351803234124</v>
          </cell>
          <cell r="AK63">
            <v>10.989351803234124</v>
          </cell>
          <cell r="AL63">
            <v>10.989351803234124</v>
          </cell>
          <cell r="AM63">
            <v>10.989351803234124</v>
          </cell>
          <cell r="AN63">
            <v>10.989351803234124</v>
          </cell>
          <cell r="AO63">
            <v>10.989351803234124</v>
          </cell>
          <cell r="AP63">
            <v>10.989351803234124</v>
          </cell>
          <cell r="AQ63">
            <v>10.989351803234124</v>
          </cell>
          <cell r="AR63">
            <v>10.989351803234124</v>
          </cell>
          <cell r="AS63">
            <v>10.989351803234124</v>
          </cell>
          <cell r="AT63">
            <v>10.989351803234124</v>
          </cell>
          <cell r="AU63">
            <v>10.989351803234124</v>
          </cell>
          <cell r="AW63">
            <v>131.87222163880952</v>
          </cell>
          <cell r="AY63">
            <v>11.209138839298806</v>
          </cell>
          <cell r="AZ63">
            <v>11.209138839298806</v>
          </cell>
          <cell r="BA63">
            <v>11.209138839298806</v>
          </cell>
          <cell r="BB63">
            <v>11.209138839298806</v>
          </cell>
          <cell r="BC63">
            <v>11.209138839298806</v>
          </cell>
          <cell r="BD63">
            <v>11.209138839298806</v>
          </cell>
          <cell r="BE63">
            <v>11.209138839298806</v>
          </cell>
          <cell r="BF63">
            <v>11.209138839298806</v>
          </cell>
          <cell r="BG63">
            <v>11.209138839298806</v>
          </cell>
          <cell r="BH63">
            <v>11.209138839298806</v>
          </cell>
          <cell r="BI63">
            <v>11.209138839298806</v>
          </cell>
          <cell r="BJ63">
            <v>11.209138839298806</v>
          </cell>
          <cell r="BL63">
            <v>134.50966607158566</v>
          </cell>
          <cell r="BN63">
            <v>11.433321616084783</v>
          </cell>
          <cell r="BO63">
            <v>11.433321616084783</v>
          </cell>
          <cell r="BP63">
            <v>11.433321616084783</v>
          </cell>
          <cell r="BQ63">
            <v>11.433321616084783</v>
          </cell>
          <cell r="BR63">
            <v>11.433321616084783</v>
          </cell>
          <cell r="BS63">
            <v>11.433321616084783</v>
          </cell>
          <cell r="BT63">
            <v>11.433321616084783</v>
          </cell>
          <cell r="BU63">
            <v>11.433321616084783</v>
          </cell>
          <cell r="BV63">
            <v>11.433321616084783</v>
          </cell>
          <cell r="BW63">
            <v>11.433321616084783</v>
          </cell>
          <cell r="BX63">
            <v>11.433321616084783</v>
          </cell>
          <cell r="BY63">
            <v>11.433321616084783</v>
          </cell>
          <cell r="CA63">
            <v>137.19985939301739</v>
          </cell>
        </row>
        <row r="64">
          <cell r="B64" t="str">
            <v>Marketing Expense</v>
          </cell>
          <cell r="D64" t="str">
            <v>Variable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W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L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CA64">
            <v>0</v>
          </cell>
        </row>
        <row r="65">
          <cell r="B65" t="str">
            <v>Professional Fees</v>
          </cell>
          <cell r="D65" t="str">
            <v>Variable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L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CA65">
            <v>0</v>
          </cell>
        </row>
        <row r="66">
          <cell r="B66" t="str">
            <v>Rent and Facilities</v>
          </cell>
          <cell r="D66" t="str">
            <v>Fixed</v>
          </cell>
          <cell r="F66">
            <v>11.293666666666667</v>
          </cell>
          <cell r="G66">
            <v>11.293666666666667</v>
          </cell>
          <cell r="H66">
            <v>11.293666666666667</v>
          </cell>
          <cell r="I66">
            <v>11.293666666666667</v>
          </cell>
          <cell r="J66">
            <v>11.293666666666667</v>
          </cell>
          <cell r="K66">
            <v>11.293666666666667</v>
          </cell>
          <cell r="L66">
            <v>11.293666666666667</v>
          </cell>
          <cell r="M66">
            <v>11.293666666666667</v>
          </cell>
          <cell r="N66">
            <v>11.293666666666667</v>
          </cell>
          <cell r="O66">
            <v>11.293666666666667</v>
          </cell>
          <cell r="P66">
            <v>11.293666666666667</v>
          </cell>
          <cell r="Q66">
            <v>11.293666666666667</v>
          </cell>
          <cell r="S66">
            <v>135.524</v>
          </cell>
          <cell r="U66">
            <v>11.519540000000001</v>
          </cell>
          <cell r="V66">
            <v>11.519540000000001</v>
          </cell>
          <cell r="W66">
            <v>11.519540000000001</v>
          </cell>
          <cell r="X66">
            <v>11.519540000000001</v>
          </cell>
          <cell r="Y66">
            <v>11.519540000000001</v>
          </cell>
          <cell r="Z66">
            <v>11.519540000000001</v>
          </cell>
          <cell r="AA66">
            <v>11.519540000000001</v>
          </cell>
          <cell r="AB66">
            <v>11.519540000000001</v>
          </cell>
          <cell r="AC66">
            <v>11.519540000000001</v>
          </cell>
          <cell r="AD66">
            <v>11.519540000000001</v>
          </cell>
          <cell r="AE66">
            <v>11.519540000000001</v>
          </cell>
          <cell r="AF66">
            <v>11.519540000000001</v>
          </cell>
          <cell r="AH66">
            <v>138.23448000000005</v>
          </cell>
          <cell r="AJ66">
            <v>11.749930800000001</v>
          </cell>
          <cell r="AK66">
            <v>11.749930800000001</v>
          </cell>
          <cell r="AL66">
            <v>11.749930800000001</v>
          </cell>
          <cell r="AM66">
            <v>11.749930800000001</v>
          </cell>
          <cell r="AN66">
            <v>11.749930800000001</v>
          </cell>
          <cell r="AO66">
            <v>11.749930800000001</v>
          </cell>
          <cell r="AP66">
            <v>11.749930800000001</v>
          </cell>
          <cell r="AQ66">
            <v>11.749930800000001</v>
          </cell>
          <cell r="AR66">
            <v>11.749930800000001</v>
          </cell>
          <cell r="AS66">
            <v>11.749930800000001</v>
          </cell>
          <cell r="AT66">
            <v>11.749930800000001</v>
          </cell>
          <cell r="AU66">
            <v>11.749930800000001</v>
          </cell>
          <cell r="AW66">
            <v>140.99916960000002</v>
          </cell>
          <cell r="AY66">
            <v>11.984929416000002</v>
          </cell>
          <cell r="AZ66">
            <v>11.984929416000002</v>
          </cell>
          <cell r="BA66">
            <v>11.984929416000002</v>
          </cell>
          <cell r="BB66">
            <v>11.984929416000002</v>
          </cell>
          <cell r="BC66">
            <v>11.984929416000002</v>
          </cell>
          <cell r="BD66">
            <v>11.984929416000002</v>
          </cell>
          <cell r="BE66">
            <v>11.984929416000002</v>
          </cell>
          <cell r="BF66">
            <v>11.984929416000002</v>
          </cell>
          <cell r="BG66">
            <v>11.984929416000002</v>
          </cell>
          <cell r="BH66">
            <v>11.984929416000002</v>
          </cell>
          <cell r="BI66">
            <v>11.984929416000002</v>
          </cell>
          <cell r="BJ66">
            <v>11.984929416000002</v>
          </cell>
          <cell r="BL66">
            <v>143.81915299200003</v>
          </cell>
          <cell r="BN66">
            <v>12.224628004320001</v>
          </cell>
          <cell r="BO66">
            <v>12.224628004320001</v>
          </cell>
          <cell r="BP66">
            <v>12.224628004320001</v>
          </cell>
          <cell r="BQ66">
            <v>12.224628004320001</v>
          </cell>
          <cell r="BR66">
            <v>12.224628004320001</v>
          </cell>
          <cell r="BS66">
            <v>12.224628004320001</v>
          </cell>
          <cell r="BT66">
            <v>12.224628004320001</v>
          </cell>
          <cell r="BU66">
            <v>12.224628004320001</v>
          </cell>
          <cell r="BV66">
            <v>12.224628004320001</v>
          </cell>
          <cell r="BW66">
            <v>12.224628004320001</v>
          </cell>
          <cell r="BX66">
            <v>12.224628004320001</v>
          </cell>
          <cell r="BY66">
            <v>12.224628004320001</v>
          </cell>
          <cell r="CA66">
            <v>146.69553605184001</v>
          </cell>
        </row>
        <row r="67">
          <cell r="B67" t="str">
            <v>Repairs and Maintenance</v>
          </cell>
          <cell r="D67" t="str">
            <v>Fixed</v>
          </cell>
          <cell r="F67">
            <v>9.3333333333333338E-2</v>
          </cell>
          <cell r="G67">
            <v>9.3333333333333338E-2</v>
          </cell>
          <cell r="H67">
            <v>9.3333333333333338E-2</v>
          </cell>
          <cell r="I67">
            <v>9.3333333333333338E-2</v>
          </cell>
          <cell r="J67">
            <v>9.3333333333333338E-2</v>
          </cell>
          <cell r="K67">
            <v>9.3333333333333338E-2</v>
          </cell>
          <cell r="L67">
            <v>9.3333333333333338E-2</v>
          </cell>
          <cell r="M67">
            <v>9.3333333333333338E-2</v>
          </cell>
          <cell r="N67">
            <v>9.3333333333333338E-2</v>
          </cell>
          <cell r="O67">
            <v>9.3333333333333338E-2</v>
          </cell>
          <cell r="P67">
            <v>9.3333333333333338E-2</v>
          </cell>
          <cell r="Q67">
            <v>9.3333333333333338E-2</v>
          </cell>
          <cell r="S67">
            <v>1.1200000000000001</v>
          </cell>
          <cell r="U67">
            <v>9.5200000000000007E-2</v>
          </cell>
          <cell r="V67">
            <v>9.5200000000000007E-2</v>
          </cell>
          <cell r="W67">
            <v>9.5200000000000007E-2</v>
          </cell>
          <cell r="X67">
            <v>9.5200000000000007E-2</v>
          </cell>
          <cell r="Y67">
            <v>9.5200000000000007E-2</v>
          </cell>
          <cell r="Z67">
            <v>9.5200000000000007E-2</v>
          </cell>
          <cell r="AA67">
            <v>9.5200000000000007E-2</v>
          </cell>
          <cell r="AB67">
            <v>9.5200000000000007E-2</v>
          </cell>
          <cell r="AC67">
            <v>9.5200000000000007E-2</v>
          </cell>
          <cell r="AD67">
            <v>9.5200000000000007E-2</v>
          </cell>
          <cell r="AE67">
            <v>9.5200000000000007E-2</v>
          </cell>
          <cell r="AF67">
            <v>9.5200000000000007E-2</v>
          </cell>
          <cell r="AH67">
            <v>1.1423999999999999</v>
          </cell>
          <cell r="AJ67">
            <v>9.710400000000001E-2</v>
          </cell>
          <cell r="AK67">
            <v>9.710400000000001E-2</v>
          </cell>
          <cell r="AL67">
            <v>9.710400000000001E-2</v>
          </cell>
          <cell r="AM67">
            <v>9.710400000000001E-2</v>
          </cell>
          <cell r="AN67">
            <v>9.710400000000001E-2</v>
          </cell>
          <cell r="AO67">
            <v>9.710400000000001E-2</v>
          </cell>
          <cell r="AP67">
            <v>9.710400000000001E-2</v>
          </cell>
          <cell r="AQ67">
            <v>9.710400000000001E-2</v>
          </cell>
          <cell r="AR67">
            <v>9.710400000000001E-2</v>
          </cell>
          <cell r="AS67">
            <v>9.710400000000001E-2</v>
          </cell>
          <cell r="AT67">
            <v>9.710400000000001E-2</v>
          </cell>
          <cell r="AU67">
            <v>9.710400000000001E-2</v>
          </cell>
          <cell r="AW67">
            <v>1.1652480000000001</v>
          </cell>
          <cell r="AY67">
            <v>9.9046080000000009E-2</v>
          </cell>
          <cell r="AZ67">
            <v>9.9046080000000009E-2</v>
          </cell>
          <cell r="BA67">
            <v>9.9046080000000009E-2</v>
          </cell>
          <cell r="BB67">
            <v>9.9046080000000009E-2</v>
          </cell>
          <cell r="BC67">
            <v>9.9046080000000009E-2</v>
          </cell>
          <cell r="BD67">
            <v>9.9046080000000009E-2</v>
          </cell>
          <cell r="BE67">
            <v>9.9046080000000009E-2</v>
          </cell>
          <cell r="BF67">
            <v>9.9046080000000009E-2</v>
          </cell>
          <cell r="BG67">
            <v>9.9046080000000009E-2</v>
          </cell>
          <cell r="BH67">
            <v>9.9046080000000009E-2</v>
          </cell>
          <cell r="BI67">
            <v>9.9046080000000009E-2</v>
          </cell>
          <cell r="BJ67">
            <v>9.9046080000000009E-2</v>
          </cell>
          <cell r="BL67">
            <v>1.1885529600000002</v>
          </cell>
          <cell r="BN67">
            <v>0.10102700160000001</v>
          </cell>
          <cell r="BO67">
            <v>0.10102700160000001</v>
          </cell>
          <cell r="BP67">
            <v>0.10102700160000001</v>
          </cell>
          <cell r="BQ67">
            <v>0.10102700160000001</v>
          </cell>
          <cell r="BR67">
            <v>0.10102700160000001</v>
          </cell>
          <cell r="BS67">
            <v>0.10102700160000001</v>
          </cell>
          <cell r="BT67">
            <v>0.10102700160000001</v>
          </cell>
          <cell r="BU67">
            <v>0.10102700160000001</v>
          </cell>
          <cell r="BV67">
            <v>0.10102700160000001</v>
          </cell>
          <cell r="BW67">
            <v>0.10102700160000001</v>
          </cell>
          <cell r="BX67">
            <v>0.10102700160000001</v>
          </cell>
          <cell r="BY67">
            <v>0.10102700160000001</v>
          </cell>
          <cell r="CA67">
            <v>1.2123240192000004</v>
          </cell>
        </row>
        <row r="68">
          <cell r="B68" t="str">
            <v>Technology Expense</v>
          </cell>
          <cell r="D68" t="str">
            <v>Variable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W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L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CA68">
            <v>0</v>
          </cell>
        </row>
        <row r="69">
          <cell r="B69" t="str">
            <v>Travel Expense</v>
          </cell>
          <cell r="D69" t="str">
            <v>Variable</v>
          </cell>
          <cell r="F69">
            <v>0.27916666666666667</v>
          </cell>
          <cell r="G69">
            <v>0.27916666666666667</v>
          </cell>
          <cell r="H69">
            <v>0.27916666666666667</v>
          </cell>
          <cell r="I69">
            <v>0.27916666666666667</v>
          </cell>
          <cell r="J69">
            <v>0.27916666666666667</v>
          </cell>
          <cell r="K69">
            <v>0.27916666666666667</v>
          </cell>
          <cell r="L69">
            <v>0.27916666666666667</v>
          </cell>
          <cell r="M69">
            <v>0.27916666666666667</v>
          </cell>
          <cell r="N69">
            <v>0.27916666666666667</v>
          </cell>
          <cell r="O69">
            <v>0.27916666666666667</v>
          </cell>
          <cell r="P69">
            <v>0.27916666666666667</v>
          </cell>
          <cell r="Q69">
            <v>0.27916666666666667</v>
          </cell>
          <cell r="S69">
            <v>3.35</v>
          </cell>
          <cell r="U69">
            <v>0.28475</v>
          </cell>
          <cell r="V69">
            <v>0.28475</v>
          </cell>
          <cell r="W69">
            <v>0.28475</v>
          </cell>
          <cell r="X69">
            <v>0.28475</v>
          </cell>
          <cell r="Y69">
            <v>0.28475</v>
          </cell>
          <cell r="Z69">
            <v>0.28475</v>
          </cell>
          <cell r="AA69">
            <v>0.28475</v>
          </cell>
          <cell r="AB69">
            <v>0.28475</v>
          </cell>
          <cell r="AC69">
            <v>0.28475</v>
          </cell>
          <cell r="AD69">
            <v>0.28475</v>
          </cell>
          <cell r="AE69">
            <v>0.28475</v>
          </cell>
          <cell r="AF69">
            <v>0.28475</v>
          </cell>
          <cell r="AH69">
            <v>3.4169999999999994</v>
          </cell>
          <cell r="AJ69">
            <v>0.29044500000000001</v>
          </cell>
          <cell r="AK69">
            <v>0.29044500000000001</v>
          </cell>
          <cell r="AL69">
            <v>0.29044500000000001</v>
          </cell>
          <cell r="AM69">
            <v>0.29044500000000001</v>
          </cell>
          <cell r="AN69">
            <v>0.29044500000000001</v>
          </cell>
          <cell r="AO69">
            <v>0.29044500000000001</v>
          </cell>
          <cell r="AP69">
            <v>0.29044500000000001</v>
          </cell>
          <cell r="AQ69">
            <v>0.29044500000000001</v>
          </cell>
          <cell r="AR69">
            <v>0.29044500000000001</v>
          </cell>
          <cell r="AS69">
            <v>0.29044500000000001</v>
          </cell>
          <cell r="AT69">
            <v>0.29044500000000001</v>
          </cell>
          <cell r="AU69">
            <v>0.29044500000000001</v>
          </cell>
          <cell r="AW69">
            <v>3.4853400000000003</v>
          </cell>
          <cell r="AY69">
            <v>0.29625390000000001</v>
          </cell>
          <cell r="AZ69">
            <v>0.29625390000000001</v>
          </cell>
          <cell r="BA69">
            <v>0.29625390000000001</v>
          </cell>
          <cell r="BB69">
            <v>0.29625390000000001</v>
          </cell>
          <cell r="BC69">
            <v>0.29625390000000001</v>
          </cell>
          <cell r="BD69">
            <v>0.29625390000000001</v>
          </cell>
          <cell r="BE69">
            <v>0.29625390000000001</v>
          </cell>
          <cell r="BF69">
            <v>0.29625390000000001</v>
          </cell>
          <cell r="BG69">
            <v>0.29625390000000001</v>
          </cell>
          <cell r="BH69">
            <v>0.29625390000000001</v>
          </cell>
          <cell r="BI69">
            <v>0.29625390000000001</v>
          </cell>
          <cell r="BJ69">
            <v>0.29625390000000001</v>
          </cell>
          <cell r="BL69">
            <v>3.5550468</v>
          </cell>
          <cell r="BN69">
            <v>0.30217897800000004</v>
          </cell>
          <cell r="BO69">
            <v>0.30217897800000004</v>
          </cell>
          <cell r="BP69">
            <v>0.30217897800000004</v>
          </cell>
          <cell r="BQ69">
            <v>0.30217897800000004</v>
          </cell>
          <cell r="BR69">
            <v>0.30217897800000004</v>
          </cell>
          <cell r="BS69">
            <v>0.30217897800000004</v>
          </cell>
          <cell r="BT69">
            <v>0.30217897800000004</v>
          </cell>
          <cell r="BU69">
            <v>0.30217897800000004</v>
          </cell>
          <cell r="BV69">
            <v>0.30217897800000004</v>
          </cell>
          <cell r="BW69">
            <v>0.30217897800000004</v>
          </cell>
          <cell r="BX69">
            <v>0.30217897800000004</v>
          </cell>
          <cell r="BY69">
            <v>0.30217897800000004</v>
          </cell>
          <cell r="CA69">
            <v>3.6261477360000014</v>
          </cell>
        </row>
        <row r="70">
          <cell r="B70" t="str">
            <v>Corporate Expense</v>
          </cell>
          <cell r="D70" t="str">
            <v>Fixed</v>
          </cell>
          <cell r="F70">
            <v>2.0791666666666666</v>
          </cell>
          <cell r="G70">
            <v>2.0791666666666666</v>
          </cell>
          <cell r="H70">
            <v>2.0791666666666666</v>
          </cell>
          <cell r="I70">
            <v>2.0791666666666666</v>
          </cell>
          <cell r="J70">
            <v>2.0791666666666666</v>
          </cell>
          <cell r="K70">
            <v>2.0791666666666666</v>
          </cell>
          <cell r="L70">
            <v>2.0791666666666666</v>
          </cell>
          <cell r="M70">
            <v>2.0791666666666666</v>
          </cell>
          <cell r="N70">
            <v>2.0791666666666666</v>
          </cell>
          <cell r="O70">
            <v>2.0791666666666666</v>
          </cell>
          <cell r="P70">
            <v>2.0791666666666666</v>
          </cell>
          <cell r="Q70">
            <v>2.0791666666666666</v>
          </cell>
          <cell r="S70">
            <v>24.95</v>
          </cell>
          <cell r="U70">
            <v>2.1207500000000001</v>
          </cell>
          <cell r="V70">
            <v>2.1207500000000001</v>
          </cell>
          <cell r="W70">
            <v>2.1207500000000001</v>
          </cell>
          <cell r="X70">
            <v>2.1207500000000001</v>
          </cell>
          <cell r="Y70">
            <v>2.1207500000000001</v>
          </cell>
          <cell r="Z70">
            <v>2.1207500000000001</v>
          </cell>
          <cell r="AA70">
            <v>2.1207500000000001</v>
          </cell>
          <cell r="AB70">
            <v>2.1207500000000001</v>
          </cell>
          <cell r="AC70">
            <v>2.1207500000000001</v>
          </cell>
          <cell r="AD70">
            <v>2.1207500000000001</v>
          </cell>
          <cell r="AE70">
            <v>2.1207500000000001</v>
          </cell>
          <cell r="AF70">
            <v>2.1207500000000001</v>
          </cell>
          <cell r="AH70">
            <v>25.449000000000009</v>
          </cell>
          <cell r="AJ70">
            <v>2.1631650000000002</v>
          </cell>
          <cell r="AK70">
            <v>2.1631650000000002</v>
          </cell>
          <cell r="AL70">
            <v>2.1631650000000002</v>
          </cell>
          <cell r="AM70">
            <v>2.1631650000000002</v>
          </cell>
          <cell r="AN70">
            <v>2.1631650000000002</v>
          </cell>
          <cell r="AO70">
            <v>2.1631650000000002</v>
          </cell>
          <cell r="AP70">
            <v>2.1631650000000002</v>
          </cell>
          <cell r="AQ70">
            <v>2.1631650000000002</v>
          </cell>
          <cell r="AR70">
            <v>2.1631650000000002</v>
          </cell>
          <cell r="AS70">
            <v>2.1631650000000002</v>
          </cell>
          <cell r="AT70">
            <v>2.1631650000000002</v>
          </cell>
          <cell r="AU70">
            <v>2.1631650000000002</v>
          </cell>
          <cell r="AW70">
            <v>25.957979999999996</v>
          </cell>
          <cell r="AY70">
            <v>2.2064283000000002</v>
          </cell>
          <cell r="AZ70">
            <v>2.2064283000000002</v>
          </cell>
          <cell r="BA70">
            <v>2.2064283000000002</v>
          </cell>
          <cell r="BB70">
            <v>2.2064283000000002</v>
          </cell>
          <cell r="BC70">
            <v>2.2064283000000002</v>
          </cell>
          <cell r="BD70">
            <v>2.2064283000000002</v>
          </cell>
          <cell r="BE70">
            <v>2.2064283000000002</v>
          </cell>
          <cell r="BF70">
            <v>2.2064283000000002</v>
          </cell>
          <cell r="BG70">
            <v>2.2064283000000002</v>
          </cell>
          <cell r="BH70">
            <v>2.2064283000000002</v>
          </cell>
          <cell r="BI70">
            <v>2.2064283000000002</v>
          </cell>
          <cell r="BJ70">
            <v>2.2064283000000002</v>
          </cell>
          <cell r="BL70">
            <v>26.477139599999997</v>
          </cell>
          <cell r="BN70">
            <v>2.2505568660000002</v>
          </cell>
          <cell r="BO70">
            <v>2.2505568660000002</v>
          </cell>
          <cell r="BP70">
            <v>2.2505568660000002</v>
          </cell>
          <cell r="BQ70">
            <v>2.2505568660000002</v>
          </cell>
          <cell r="BR70">
            <v>2.2505568660000002</v>
          </cell>
          <cell r="BS70">
            <v>2.2505568660000002</v>
          </cell>
          <cell r="BT70">
            <v>2.2505568660000002</v>
          </cell>
          <cell r="BU70">
            <v>2.2505568660000002</v>
          </cell>
          <cell r="BV70">
            <v>2.2505568660000002</v>
          </cell>
          <cell r="BW70">
            <v>2.2505568660000002</v>
          </cell>
          <cell r="BX70">
            <v>2.2505568660000002</v>
          </cell>
          <cell r="BY70">
            <v>2.2505568660000002</v>
          </cell>
          <cell r="CA70">
            <v>27.006682392000002</v>
          </cell>
        </row>
        <row r="71">
          <cell r="B71" t="str">
            <v>Total Facilities</v>
          </cell>
          <cell r="F71">
            <v>24.307955212643336</v>
          </cell>
          <cell r="G71">
            <v>24.307955212643336</v>
          </cell>
          <cell r="H71">
            <v>24.307955212643336</v>
          </cell>
          <cell r="I71">
            <v>24.307955212643336</v>
          </cell>
          <cell r="J71">
            <v>24.307955212643336</v>
          </cell>
          <cell r="K71">
            <v>24.307955212643336</v>
          </cell>
          <cell r="L71">
            <v>24.307955212643336</v>
          </cell>
          <cell r="M71">
            <v>24.307955212643336</v>
          </cell>
          <cell r="N71">
            <v>24.307955212643336</v>
          </cell>
          <cell r="O71">
            <v>24.307955212643336</v>
          </cell>
          <cell r="P71">
            <v>24.307955212643336</v>
          </cell>
          <cell r="Q71">
            <v>24.307955212643336</v>
          </cell>
          <cell r="S71">
            <v>291.69546255171997</v>
          </cell>
          <cell r="U71">
            <v>24.794114316896199</v>
          </cell>
          <cell r="V71">
            <v>24.794114316896199</v>
          </cell>
          <cell r="W71">
            <v>24.794114316896199</v>
          </cell>
          <cell r="X71">
            <v>24.794114316896199</v>
          </cell>
          <cell r="Y71">
            <v>24.794114316896199</v>
          </cell>
          <cell r="Z71">
            <v>24.794114316896199</v>
          </cell>
          <cell r="AA71">
            <v>24.794114316896199</v>
          </cell>
          <cell r="AB71">
            <v>24.794114316896199</v>
          </cell>
          <cell r="AC71">
            <v>24.794114316896199</v>
          </cell>
          <cell r="AD71">
            <v>24.794114316896199</v>
          </cell>
          <cell r="AE71">
            <v>24.794114316896199</v>
          </cell>
          <cell r="AF71">
            <v>24.794114316896199</v>
          </cell>
          <cell r="AH71">
            <v>297.52937180275444</v>
          </cell>
          <cell r="AJ71">
            <v>25.289996603234123</v>
          </cell>
          <cell r="AK71">
            <v>25.289996603234123</v>
          </cell>
          <cell r="AL71">
            <v>25.289996603234123</v>
          </cell>
          <cell r="AM71">
            <v>25.289996603234123</v>
          </cell>
          <cell r="AN71">
            <v>25.289996603234123</v>
          </cell>
          <cell r="AO71">
            <v>25.289996603234123</v>
          </cell>
          <cell r="AP71">
            <v>25.289996603234123</v>
          </cell>
          <cell r="AQ71">
            <v>25.289996603234123</v>
          </cell>
          <cell r="AR71">
            <v>25.289996603234123</v>
          </cell>
          <cell r="AS71">
            <v>25.289996603234123</v>
          </cell>
          <cell r="AT71">
            <v>25.289996603234123</v>
          </cell>
          <cell r="AU71">
            <v>25.289996603234123</v>
          </cell>
          <cell r="AW71">
            <v>303.47995923880956</v>
          </cell>
          <cell r="AY71">
            <v>25.795796535298809</v>
          </cell>
          <cell r="AZ71">
            <v>25.795796535298809</v>
          </cell>
          <cell r="BA71">
            <v>25.795796535298809</v>
          </cell>
          <cell r="BB71">
            <v>25.795796535298809</v>
          </cell>
          <cell r="BC71">
            <v>25.795796535298809</v>
          </cell>
          <cell r="BD71">
            <v>25.795796535298809</v>
          </cell>
          <cell r="BE71">
            <v>25.795796535298809</v>
          </cell>
          <cell r="BF71">
            <v>25.795796535298809</v>
          </cell>
          <cell r="BG71">
            <v>25.795796535298809</v>
          </cell>
          <cell r="BH71">
            <v>25.795796535298809</v>
          </cell>
          <cell r="BI71">
            <v>25.795796535298809</v>
          </cell>
          <cell r="BJ71">
            <v>25.795796535298809</v>
          </cell>
          <cell r="BL71">
            <v>309.54955842358572</v>
          </cell>
          <cell r="BN71">
            <v>26.311712466004785</v>
          </cell>
          <cell r="BO71">
            <v>26.311712466004785</v>
          </cell>
          <cell r="BP71">
            <v>26.311712466004785</v>
          </cell>
          <cell r="BQ71">
            <v>26.311712466004785</v>
          </cell>
          <cell r="BR71">
            <v>26.311712466004785</v>
          </cell>
          <cell r="BS71">
            <v>26.311712466004785</v>
          </cell>
          <cell r="BT71">
            <v>26.311712466004785</v>
          </cell>
          <cell r="BU71">
            <v>26.311712466004785</v>
          </cell>
          <cell r="BV71">
            <v>26.311712466004785</v>
          </cell>
          <cell r="BW71">
            <v>26.311712466004785</v>
          </cell>
          <cell r="BX71">
            <v>26.311712466004785</v>
          </cell>
          <cell r="BY71">
            <v>26.311712466004785</v>
          </cell>
          <cell r="CA71">
            <v>315.74054959205739</v>
          </cell>
        </row>
        <row r="73">
          <cell r="B73" t="str">
            <v>Legal</v>
          </cell>
        </row>
        <row r="74">
          <cell r="B74" t="str">
            <v>Salaries Expense</v>
          </cell>
          <cell r="D74" t="str">
            <v>Fixed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W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L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CA74">
            <v>0</v>
          </cell>
        </row>
        <row r="75">
          <cell r="B75" t="str">
            <v>Marketing Expense</v>
          </cell>
          <cell r="D75" t="str">
            <v>Variable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W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L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CA75">
            <v>0</v>
          </cell>
        </row>
        <row r="76">
          <cell r="B76" t="str">
            <v>Professional Fees</v>
          </cell>
          <cell r="D76" t="str">
            <v>Variable</v>
          </cell>
          <cell r="F76">
            <v>17.083333333333332</v>
          </cell>
          <cell r="G76">
            <v>17.083333333333332</v>
          </cell>
          <cell r="H76">
            <v>17.083333333333332</v>
          </cell>
          <cell r="I76">
            <v>17.083333333333332</v>
          </cell>
          <cell r="J76">
            <v>17.083333333333332</v>
          </cell>
          <cell r="K76">
            <v>17.083333333333332</v>
          </cell>
          <cell r="L76">
            <v>17.083333333333332</v>
          </cell>
          <cell r="M76">
            <v>17.083333333333332</v>
          </cell>
          <cell r="N76">
            <v>17.083333333333332</v>
          </cell>
          <cell r="O76">
            <v>17.083333333333332</v>
          </cell>
          <cell r="P76">
            <v>17.083333333333332</v>
          </cell>
          <cell r="Q76">
            <v>17.083333333333332</v>
          </cell>
          <cell r="S76">
            <v>205</v>
          </cell>
          <cell r="U76">
            <v>17.425000000000001</v>
          </cell>
          <cell r="V76">
            <v>17.425000000000001</v>
          </cell>
          <cell r="W76">
            <v>17.425000000000001</v>
          </cell>
          <cell r="X76">
            <v>17.425000000000001</v>
          </cell>
          <cell r="Y76">
            <v>17.425000000000001</v>
          </cell>
          <cell r="Z76">
            <v>17.425000000000001</v>
          </cell>
          <cell r="AA76">
            <v>17.425000000000001</v>
          </cell>
          <cell r="AB76">
            <v>17.425000000000001</v>
          </cell>
          <cell r="AC76">
            <v>17.425000000000001</v>
          </cell>
          <cell r="AD76">
            <v>17.425000000000001</v>
          </cell>
          <cell r="AE76">
            <v>17.425000000000001</v>
          </cell>
          <cell r="AF76">
            <v>17.425000000000001</v>
          </cell>
          <cell r="AH76">
            <v>209.10000000000005</v>
          </cell>
          <cell r="AJ76">
            <v>17.773500000000002</v>
          </cell>
          <cell r="AK76">
            <v>17.773500000000002</v>
          </cell>
          <cell r="AL76">
            <v>17.773500000000002</v>
          </cell>
          <cell r="AM76">
            <v>17.773500000000002</v>
          </cell>
          <cell r="AN76">
            <v>17.773500000000002</v>
          </cell>
          <cell r="AO76">
            <v>17.773500000000002</v>
          </cell>
          <cell r="AP76">
            <v>17.773500000000002</v>
          </cell>
          <cell r="AQ76">
            <v>17.773500000000002</v>
          </cell>
          <cell r="AR76">
            <v>17.773500000000002</v>
          </cell>
          <cell r="AS76">
            <v>17.773500000000002</v>
          </cell>
          <cell r="AT76">
            <v>17.773500000000002</v>
          </cell>
          <cell r="AU76">
            <v>17.773500000000002</v>
          </cell>
          <cell r="AW76">
            <v>213.28200000000007</v>
          </cell>
          <cell r="AY76">
            <v>18.128970000000002</v>
          </cell>
          <cell r="AZ76">
            <v>18.128970000000002</v>
          </cell>
          <cell r="BA76">
            <v>18.128970000000002</v>
          </cell>
          <cell r="BB76">
            <v>18.128970000000002</v>
          </cell>
          <cell r="BC76">
            <v>18.128970000000002</v>
          </cell>
          <cell r="BD76">
            <v>18.128970000000002</v>
          </cell>
          <cell r="BE76">
            <v>18.128970000000002</v>
          </cell>
          <cell r="BF76">
            <v>18.128970000000002</v>
          </cell>
          <cell r="BG76">
            <v>18.128970000000002</v>
          </cell>
          <cell r="BH76">
            <v>18.128970000000002</v>
          </cell>
          <cell r="BI76">
            <v>18.128970000000002</v>
          </cell>
          <cell r="BJ76">
            <v>18.128970000000002</v>
          </cell>
          <cell r="BL76">
            <v>217.54764000000009</v>
          </cell>
          <cell r="BN76">
            <v>18.491549400000004</v>
          </cell>
          <cell r="BO76">
            <v>18.491549400000004</v>
          </cell>
          <cell r="BP76">
            <v>18.491549400000004</v>
          </cell>
          <cell r="BQ76">
            <v>18.491549400000004</v>
          </cell>
          <cell r="BR76">
            <v>18.491549400000004</v>
          </cell>
          <cell r="BS76">
            <v>18.491549400000004</v>
          </cell>
          <cell r="BT76">
            <v>18.491549400000004</v>
          </cell>
          <cell r="BU76">
            <v>18.491549400000004</v>
          </cell>
          <cell r="BV76">
            <v>18.491549400000004</v>
          </cell>
          <cell r="BW76">
            <v>18.491549400000004</v>
          </cell>
          <cell r="BX76">
            <v>18.491549400000004</v>
          </cell>
          <cell r="BY76">
            <v>18.491549400000004</v>
          </cell>
          <cell r="CA76">
            <v>221.89859279999999</v>
          </cell>
        </row>
        <row r="77">
          <cell r="B77" t="str">
            <v>Rent and Facilities</v>
          </cell>
          <cell r="D77" t="str">
            <v>Fixed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W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L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CA77">
            <v>0</v>
          </cell>
        </row>
        <row r="78">
          <cell r="B78" t="str">
            <v>Repairs and Maintenance</v>
          </cell>
          <cell r="D78" t="str">
            <v>Fixed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W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L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CA78">
            <v>0</v>
          </cell>
        </row>
        <row r="79">
          <cell r="B79" t="str">
            <v>Technology Expense</v>
          </cell>
          <cell r="D79" t="str">
            <v>Variable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W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L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CA79">
            <v>0</v>
          </cell>
        </row>
        <row r="80">
          <cell r="B80" t="str">
            <v>Travel Expense</v>
          </cell>
          <cell r="D80" t="str">
            <v>Variable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L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CA80">
            <v>0</v>
          </cell>
        </row>
        <row r="81">
          <cell r="B81" t="str">
            <v>Corporate Expense</v>
          </cell>
          <cell r="D81" t="str">
            <v>Fixed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S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L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CA81">
            <v>0</v>
          </cell>
        </row>
        <row r="82">
          <cell r="B82" t="str">
            <v>Total Legal</v>
          </cell>
          <cell r="F82">
            <v>17.083333333333332</v>
          </cell>
          <cell r="G82">
            <v>17.083333333333332</v>
          </cell>
          <cell r="H82">
            <v>17.083333333333332</v>
          </cell>
          <cell r="I82">
            <v>17.083333333333332</v>
          </cell>
          <cell r="J82">
            <v>17.083333333333332</v>
          </cell>
          <cell r="K82">
            <v>17.083333333333332</v>
          </cell>
          <cell r="L82">
            <v>17.083333333333332</v>
          </cell>
          <cell r="M82">
            <v>17.083333333333332</v>
          </cell>
          <cell r="N82">
            <v>17.083333333333332</v>
          </cell>
          <cell r="O82">
            <v>17.083333333333332</v>
          </cell>
          <cell r="P82">
            <v>17.083333333333332</v>
          </cell>
          <cell r="Q82">
            <v>17.083333333333332</v>
          </cell>
          <cell r="S82">
            <v>205</v>
          </cell>
          <cell r="U82">
            <v>17.425000000000001</v>
          </cell>
          <cell r="V82">
            <v>17.425000000000001</v>
          </cell>
          <cell r="W82">
            <v>17.425000000000001</v>
          </cell>
          <cell r="X82">
            <v>17.425000000000001</v>
          </cell>
          <cell r="Y82">
            <v>17.425000000000001</v>
          </cell>
          <cell r="Z82">
            <v>17.425000000000001</v>
          </cell>
          <cell r="AA82">
            <v>17.425000000000001</v>
          </cell>
          <cell r="AB82">
            <v>17.425000000000001</v>
          </cell>
          <cell r="AC82">
            <v>17.425000000000001</v>
          </cell>
          <cell r="AD82">
            <v>17.425000000000001</v>
          </cell>
          <cell r="AE82">
            <v>17.425000000000001</v>
          </cell>
          <cell r="AF82">
            <v>17.425000000000001</v>
          </cell>
          <cell r="AH82">
            <v>209.10000000000005</v>
          </cell>
          <cell r="AJ82">
            <v>17.773500000000002</v>
          </cell>
          <cell r="AK82">
            <v>17.773500000000002</v>
          </cell>
          <cell r="AL82">
            <v>17.773500000000002</v>
          </cell>
          <cell r="AM82">
            <v>17.773500000000002</v>
          </cell>
          <cell r="AN82">
            <v>17.773500000000002</v>
          </cell>
          <cell r="AO82">
            <v>17.773500000000002</v>
          </cell>
          <cell r="AP82">
            <v>17.773500000000002</v>
          </cell>
          <cell r="AQ82">
            <v>17.773500000000002</v>
          </cell>
          <cell r="AR82">
            <v>17.773500000000002</v>
          </cell>
          <cell r="AS82">
            <v>17.773500000000002</v>
          </cell>
          <cell r="AT82">
            <v>17.773500000000002</v>
          </cell>
          <cell r="AU82">
            <v>17.773500000000002</v>
          </cell>
          <cell r="AW82">
            <v>213.28200000000007</v>
          </cell>
          <cell r="AY82">
            <v>18.128970000000002</v>
          </cell>
          <cell r="AZ82">
            <v>18.128970000000002</v>
          </cell>
          <cell r="BA82">
            <v>18.128970000000002</v>
          </cell>
          <cell r="BB82">
            <v>18.128970000000002</v>
          </cell>
          <cell r="BC82">
            <v>18.128970000000002</v>
          </cell>
          <cell r="BD82">
            <v>18.128970000000002</v>
          </cell>
          <cell r="BE82">
            <v>18.128970000000002</v>
          </cell>
          <cell r="BF82">
            <v>18.128970000000002</v>
          </cell>
          <cell r="BG82">
            <v>18.128970000000002</v>
          </cell>
          <cell r="BH82">
            <v>18.128970000000002</v>
          </cell>
          <cell r="BI82">
            <v>18.128970000000002</v>
          </cell>
          <cell r="BJ82">
            <v>18.128970000000002</v>
          </cell>
          <cell r="BL82">
            <v>217.54764000000009</v>
          </cell>
          <cell r="BN82">
            <v>18.491549400000004</v>
          </cell>
          <cell r="BO82">
            <v>18.491549400000004</v>
          </cell>
          <cell r="BP82">
            <v>18.491549400000004</v>
          </cell>
          <cell r="BQ82">
            <v>18.491549400000004</v>
          </cell>
          <cell r="BR82">
            <v>18.491549400000004</v>
          </cell>
          <cell r="BS82">
            <v>18.491549400000004</v>
          </cell>
          <cell r="BT82">
            <v>18.491549400000004</v>
          </cell>
          <cell r="BU82">
            <v>18.491549400000004</v>
          </cell>
          <cell r="BV82">
            <v>18.491549400000004</v>
          </cell>
          <cell r="BW82">
            <v>18.491549400000004</v>
          </cell>
          <cell r="BX82">
            <v>18.491549400000004</v>
          </cell>
          <cell r="BY82">
            <v>18.491549400000004</v>
          </cell>
          <cell r="CA82">
            <v>221.89859279999999</v>
          </cell>
        </row>
        <row r="84">
          <cell r="B84" t="str">
            <v>Business Development</v>
          </cell>
        </row>
        <row r="85">
          <cell r="B85" t="str">
            <v>Salaries Expense</v>
          </cell>
          <cell r="D85" t="str">
            <v>Fixed</v>
          </cell>
          <cell r="F85">
            <v>43.873077203380006</v>
          </cell>
          <cell r="G85">
            <v>43.873077203380006</v>
          </cell>
          <cell r="H85">
            <v>43.873077203380006</v>
          </cell>
          <cell r="I85">
            <v>43.873077203380006</v>
          </cell>
          <cell r="J85">
            <v>43.873077203380006</v>
          </cell>
          <cell r="K85">
            <v>43.873077203380006</v>
          </cell>
          <cell r="L85">
            <v>43.873077203380006</v>
          </cell>
          <cell r="M85">
            <v>43.873077203380006</v>
          </cell>
          <cell r="N85">
            <v>43.873077203380006</v>
          </cell>
          <cell r="O85">
            <v>43.873077203380006</v>
          </cell>
          <cell r="P85">
            <v>43.873077203380006</v>
          </cell>
          <cell r="Q85">
            <v>43.873077203380006</v>
          </cell>
          <cell r="S85">
            <v>526.47692644056008</v>
          </cell>
          <cell r="U85">
            <v>44.750538747447607</v>
          </cell>
          <cell r="V85">
            <v>44.750538747447607</v>
          </cell>
          <cell r="W85">
            <v>44.750538747447607</v>
          </cell>
          <cell r="X85">
            <v>44.750538747447607</v>
          </cell>
          <cell r="Y85">
            <v>44.750538747447607</v>
          </cell>
          <cell r="Z85">
            <v>44.750538747447607</v>
          </cell>
          <cell r="AA85">
            <v>44.750538747447607</v>
          </cell>
          <cell r="AB85">
            <v>44.750538747447607</v>
          </cell>
          <cell r="AC85">
            <v>44.750538747447607</v>
          </cell>
          <cell r="AD85">
            <v>44.750538747447607</v>
          </cell>
          <cell r="AE85">
            <v>44.750538747447607</v>
          </cell>
          <cell r="AF85">
            <v>44.750538747447607</v>
          </cell>
          <cell r="AH85">
            <v>537.00646496937122</v>
          </cell>
          <cell r="AJ85">
            <v>45.645549522396557</v>
          </cell>
          <cell r="AK85">
            <v>45.645549522396557</v>
          </cell>
          <cell r="AL85">
            <v>45.645549522396557</v>
          </cell>
          <cell r="AM85">
            <v>45.645549522396557</v>
          </cell>
          <cell r="AN85">
            <v>45.645549522396557</v>
          </cell>
          <cell r="AO85">
            <v>45.645549522396557</v>
          </cell>
          <cell r="AP85">
            <v>45.645549522396557</v>
          </cell>
          <cell r="AQ85">
            <v>45.645549522396557</v>
          </cell>
          <cell r="AR85">
            <v>45.645549522396557</v>
          </cell>
          <cell r="AS85">
            <v>45.645549522396557</v>
          </cell>
          <cell r="AT85">
            <v>45.645549522396557</v>
          </cell>
          <cell r="AU85">
            <v>45.645549522396557</v>
          </cell>
          <cell r="AW85">
            <v>547.74659426875871</v>
          </cell>
          <cell r="AY85">
            <v>46.558460512844491</v>
          </cell>
          <cell r="AZ85">
            <v>46.558460512844491</v>
          </cell>
          <cell r="BA85">
            <v>46.558460512844491</v>
          </cell>
          <cell r="BB85">
            <v>46.558460512844491</v>
          </cell>
          <cell r="BC85">
            <v>46.558460512844491</v>
          </cell>
          <cell r="BD85">
            <v>46.558460512844491</v>
          </cell>
          <cell r="BE85">
            <v>46.558460512844491</v>
          </cell>
          <cell r="BF85">
            <v>46.558460512844491</v>
          </cell>
          <cell r="BG85">
            <v>46.558460512844491</v>
          </cell>
          <cell r="BH85">
            <v>46.558460512844491</v>
          </cell>
          <cell r="BI85">
            <v>46.558460512844491</v>
          </cell>
          <cell r="BJ85">
            <v>46.558460512844491</v>
          </cell>
          <cell r="BL85">
            <v>558.70152615413383</v>
          </cell>
          <cell r="BN85">
            <v>47.48962972310138</v>
          </cell>
          <cell r="BO85">
            <v>47.48962972310138</v>
          </cell>
          <cell r="BP85">
            <v>47.48962972310138</v>
          </cell>
          <cell r="BQ85">
            <v>47.48962972310138</v>
          </cell>
          <cell r="BR85">
            <v>47.48962972310138</v>
          </cell>
          <cell r="BS85">
            <v>47.48962972310138</v>
          </cell>
          <cell r="BT85">
            <v>47.48962972310138</v>
          </cell>
          <cell r="BU85">
            <v>47.48962972310138</v>
          </cell>
          <cell r="BV85">
            <v>47.48962972310138</v>
          </cell>
          <cell r="BW85">
            <v>47.48962972310138</v>
          </cell>
          <cell r="BX85">
            <v>47.48962972310138</v>
          </cell>
          <cell r="BY85">
            <v>47.48962972310138</v>
          </cell>
          <cell r="CA85">
            <v>569.87555667721654</v>
          </cell>
        </row>
        <row r="86">
          <cell r="B86" t="str">
            <v>Marketing Expense</v>
          </cell>
          <cell r="D86" t="str">
            <v>Variable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W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L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CA86">
            <v>0</v>
          </cell>
        </row>
        <row r="87">
          <cell r="B87" t="str">
            <v>Professional Fees</v>
          </cell>
          <cell r="D87" t="str">
            <v>Variable</v>
          </cell>
          <cell r="F87">
            <v>25.416666666666668</v>
          </cell>
          <cell r="G87">
            <v>25.416666666666668</v>
          </cell>
          <cell r="H87">
            <v>25.416666666666668</v>
          </cell>
          <cell r="I87">
            <v>25.416666666666668</v>
          </cell>
          <cell r="J87">
            <v>25.416666666666668</v>
          </cell>
          <cell r="K87">
            <v>25.416666666666668</v>
          </cell>
          <cell r="L87">
            <v>25.416666666666668</v>
          </cell>
          <cell r="M87">
            <v>25.416666666666668</v>
          </cell>
          <cell r="N87">
            <v>25.416666666666668</v>
          </cell>
          <cell r="O87">
            <v>25.416666666666668</v>
          </cell>
          <cell r="P87">
            <v>25.416666666666668</v>
          </cell>
          <cell r="Q87">
            <v>25.416666666666668</v>
          </cell>
          <cell r="S87">
            <v>305</v>
          </cell>
          <cell r="U87">
            <v>25.925000000000001</v>
          </cell>
          <cell r="V87">
            <v>25.925000000000001</v>
          </cell>
          <cell r="W87">
            <v>25.925000000000001</v>
          </cell>
          <cell r="X87">
            <v>25.925000000000001</v>
          </cell>
          <cell r="Y87">
            <v>25.925000000000001</v>
          </cell>
          <cell r="Z87">
            <v>25.925000000000001</v>
          </cell>
          <cell r="AA87">
            <v>25.925000000000001</v>
          </cell>
          <cell r="AB87">
            <v>25.925000000000001</v>
          </cell>
          <cell r="AC87">
            <v>25.925000000000001</v>
          </cell>
          <cell r="AD87">
            <v>25.925000000000001</v>
          </cell>
          <cell r="AE87">
            <v>25.925000000000001</v>
          </cell>
          <cell r="AF87">
            <v>25.925000000000001</v>
          </cell>
          <cell r="AH87">
            <v>311.10000000000008</v>
          </cell>
          <cell r="AJ87">
            <v>26.4435</v>
          </cell>
          <cell r="AK87">
            <v>26.4435</v>
          </cell>
          <cell r="AL87">
            <v>26.4435</v>
          </cell>
          <cell r="AM87">
            <v>26.4435</v>
          </cell>
          <cell r="AN87">
            <v>26.4435</v>
          </cell>
          <cell r="AO87">
            <v>26.4435</v>
          </cell>
          <cell r="AP87">
            <v>26.4435</v>
          </cell>
          <cell r="AQ87">
            <v>26.4435</v>
          </cell>
          <cell r="AR87">
            <v>26.4435</v>
          </cell>
          <cell r="AS87">
            <v>26.4435</v>
          </cell>
          <cell r="AT87">
            <v>26.4435</v>
          </cell>
          <cell r="AU87">
            <v>26.4435</v>
          </cell>
          <cell r="AW87">
            <v>317.322</v>
          </cell>
          <cell r="AY87">
            <v>26.972370000000002</v>
          </cell>
          <cell r="AZ87">
            <v>26.972370000000002</v>
          </cell>
          <cell r="BA87">
            <v>26.972370000000002</v>
          </cell>
          <cell r="BB87">
            <v>26.972370000000002</v>
          </cell>
          <cell r="BC87">
            <v>26.972370000000002</v>
          </cell>
          <cell r="BD87">
            <v>26.972370000000002</v>
          </cell>
          <cell r="BE87">
            <v>26.972370000000002</v>
          </cell>
          <cell r="BF87">
            <v>26.972370000000002</v>
          </cell>
          <cell r="BG87">
            <v>26.972370000000002</v>
          </cell>
          <cell r="BH87">
            <v>26.972370000000002</v>
          </cell>
          <cell r="BI87">
            <v>26.972370000000002</v>
          </cell>
          <cell r="BJ87">
            <v>26.972370000000002</v>
          </cell>
          <cell r="BL87">
            <v>323.66844000000009</v>
          </cell>
          <cell r="BN87">
            <v>27.511817400000002</v>
          </cell>
          <cell r="BO87">
            <v>27.511817400000002</v>
          </cell>
          <cell r="BP87">
            <v>27.511817400000002</v>
          </cell>
          <cell r="BQ87">
            <v>27.511817400000002</v>
          </cell>
          <cell r="BR87">
            <v>27.511817400000002</v>
          </cell>
          <cell r="BS87">
            <v>27.511817400000002</v>
          </cell>
          <cell r="BT87">
            <v>27.511817400000002</v>
          </cell>
          <cell r="BU87">
            <v>27.511817400000002</v>
          </cell>
          <cell r="BV87">
            <v>27.511817400000002</v>
          </cell>
          <cell r="BW87">
            <v>27.511817400000002</v>
          </cell>
          <cell r="BX87">
            <v>27.511817400000002</v>
          </cell>
          <cell r="BY87">
            <v>27.511817400000002</v>
          </cell>
          <cell r="CA87">
            <v>330.14180880000004</v>
          </cell>
        </row>
        <row r="88">
          <cell r="B88" t="str">
            <v>Rent and Facilities</v>
          </cell>
          <cell r="D88" t="str">
            <v>Fixed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W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L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CA88">
            <v>0</v>
          </cell>
        </row>
        <row r="89">
          <cell r="B89" t="str">
            <v>Repairs and Maintenance</v>
          </cell>
          <cell r="D89" t="str">
            <v>Fixed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S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W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L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CA89">
            <v>0</v>
          </cell>
        </row>
        <row r="90">
          <cell r="B90" t="str">
            <v>Technology Expense</v>
          </cell>
          <cell r="D90" t="str">
            <v>Variable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W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L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CA90">
            <v>0</v>
          </cell>
        </row>
        <row r="91">
          <cell r="B91" t="str">
            <v>Travel Expense</v>
          </cell>
          <cell r="D91" t="str">
            <v>Variable</v>
          </cell>
          <cell r="F91">
            <v>10.129166666666666</v>
          </cell>
          <cell r="G91">
            <v>10.129166666666666</v>
          </cell>
          <cell r="H91">
            <v>10.129166666666666</v>
          </cell>
          <cell r="I91">
            <v>10.129166666666666</v>
          </cell>
          <cell r="J91">
            <v>10.129166666666666</v>
          </cell>
          <cell r="K91">
            <v>10.129166666666666</v>
          </cell>
          <cell r="L91">
            <v>10.129166666666666</v>
          </cell>
          <cell r="M91">
            <v>10.129166666666666</v>
          </cell>
          <cell r="N91">
            <v>10.129166666666666</v>
          </cell>
          <cell r="O91">
            <v>10.129166666666666</v>
          </cell>
          <cell r="P91">
            <v>10.129166666666666</v>
          </cell>
          <cell r="Q91">
            <v>10.129166666666666</v>
          </cell>
          <cell r="S91">
            <v>121.55</v>
          </cell>
          <cell r="U91">
            <v>10.33175</v>
          </cell>
          <cell r="V91">
            <v>10.33175</v>
          </cell>
          <cell r="W91">
            <v>10.33175</v>
          </cell>
          <cell r="X91">
            <v>10.33175</v>
          </cell>
          <cell r="Y91">
            <v>10.33175</v>
          </cell>
          <cell r="Z91">
            <v>10.33175</v>
          </cell>
          <cell r="AA91">
            <v>10.33175</v>
          </cell>
          <cell r="AB91">
            <v>10.33175</v>
          </cell>
          <cell r="AC91">
            <v>10.33175</v>
          </cell>
          <cell r="AD91">
            <v>10.33175</v>
          </cell>
          <cell r="AE91">
            <v>10.33175</v>
          </cell>
          <cell r="AF91">
            <v>10.33175</v>
          </cell>
          <cell r="AH91">
            <v>123.98099999999999</v>
          </cell>
          <cell r="AJ91">
            <v>10.538385</v>
          </cell>
          <cell r="AK91">
            <v>10.538385</v>
          </cell>
          <cell r="AL91">
            <v>10.538385</v>
          </cell>
          <cell r="AM91">
            <v>10.538385</v>
          </cell>
          <cell r="AN91">
            <v>10.538385</v>
          </cell>
          <cell r="AO91">
            <v>10.538385</v>
          </cell>
          <cell r="AP91">
            <v>10.538385</v>
          </cell>
          <cell r="AQ91">
            <v>10.538385</v>
          </cell>
          <cell r="AR91">
            <v>10.538385</v>
          </cell>
          <cell r="AS91">
            <v>10.538385</v>
          </cell>
          <cell r="AT91">
            <v>10.538385</v>
          </cell>
          <cell r="AU91">
            <v>10.538385</v>
          </cell>
          <cell r="AW91">
            <v>126.46062000000002</v>
          </cell>
          <cell r="AY91">
            <v>10.7491527</v>
          </cell>
          <cell r="AZ91">
            <v>10.7491527</v>
          </cell>
          <cell r="BA91">
            <v>10.7491527</v>
          </cell>
          <cell r="BB91">
            <v>10.7491527</v>
          </cell>
          <cell r="BC91">
            <v>10.7491527</v>
          </cell>
          <cell r="BD91">
            <v>10.7491527</v>
          </cell>
          <cell r="BE91">
            <v>10.7491527</v>
          </cell>
          <cell r="BF91">
            <v>10.7491527</v>
          </cell>
          <cell r="BG91">
            <v>10.7491527</v>
          </cell>
          <cell r="BH91">
            <v>10.7491527</v>
          </cell>
          <cell r="BI91">
            <v>10.7491527</v>
          </cell>
          <cell r="BJ91">
            <v>10.7491527</v>
          </cell>
          <cell r="BL91">
            <v>128.98983239999998</v>
          </cell>
          <cell r="BN91">
            <v>10.964135754000001</v>
          </cell>
          <cell r="BO91">
            <v>10.964135754000001</v>
          </cell>
          <cell r="BP91">
            <v>10.964135754000001</v>
          </cell>
          <cell r="BQ91">
            <v>10.964135754000001</v>
          </cell>
          <cell r="BR91">
            <v>10.964135754000001</v>
          </cell>
          <cell r="BS91">
            <v>10.964135754000001</v>
          </cell>
          <cell r="BT91">
            <v>10.964135754000001</v>
          </cell>
          <cell r="BU91">
            <v>10.964135754000001</v>
          </cell>
          <cell r="BV91">
            <v>10.964135754000001</v>
          </cell>
          <cell r="BW91">
            <v>10.964135754000001</v>
          </cell>
          <cell r="BX91">
            <v>10.964135754000001</v>
          </cell>
          <cell r="BY91">
            <v>10.964135754000001</v>
          </cell>
          <cell r="CA91">
            <v>131.569629048</v>
          </cell>
        </row>
        <row r="92">
          <cell r="B92" t="str">
            <v>Corporate Expense</v>
          </cell>
          <cell r="D92" t="str">
            <v>Fixed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W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L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CA92">
            <v>0</v>
          </cell>
        </row>
        <row r="93">
          <cell r="B93" t="str">
            <v>Total Product Development</v>
          </cell>
          <cell r="F93">
            <v>79.418910536713341</v>
          </cell>
          <cell r="G93">
            <v>79.418910536713341</v>
          </cell>
          <cell r="H93">
            <v>79.418910536713341</v>
          </cell>
          <cell r="I93">
            <v>79.418910536713341</v>
          </cell>
          <cell r="J93">
            <v>79.418910536713341</v>
          </cell>
          <cell r="K93">
            <v>79.418910536713341</v>
          </cell>
          <cell r="L93">
            <v>79.418910536713341</v>
          </cell>
          <cell r="M93">
            <v>79.418910536713341</v>
          </cell>
          <cell r="N93">
            <v>79.418910536713341</v>
          </cell>
          <cell r="O93">
            <v>79.418910536713341</v>
          </cell>
          <cell r="P93">
            <v>79.418910536713341</v>
          </cell>
          <cell r="Q93">
            <v>79.418910536713341</v>
          </cell>
          <cell r="S93">
            <v>953.02692644056015</v>
          </cell>
          <cell r="U93">
            <v>81.007288747447603</v>
          </cell>
          <cell r="V93">
            <v>81.007288747447603</v>
          </cell>
          <cell r="W93">
            <v>81.007288747447603</v>
          </cell>
          <cell r="X93">
            <v>81.007288747447603</v>
          </cell>
          <cell r="Y93">
            <v>81.007288747447603</v>
          </cell>
          <cell r="Z93">
            <v>81.007288747447603</v>
          </cell>
          <cell r="AA93">
            <v>81.007288747447603</v>
          </cell>
          <cell r="AB93">
            <v>81.007288747447603</v>
          </cell>
          <cell r="AC93">
            <v>81.007288747447603</v>
          </cell>
          <cell r="AD93">
            <v>81.007288747447603</v>
          </cell>
          <cell r="AE93">
            <v>81.007288747447603</v>
          </cell>
          <cell r="AF93">
            <v>81.007288747447603</v>
          </cell>
          <cell r="AH93">
            <v>972.08746496937124</v>
          </cell>
          <cell r="AJ93">
            <v>82.627434522396555</v>
          </cell>
          <cell r="AK93">
            <v>82.627434522396555</v>
          </cell>
          <cell r="AL93">
            <v>82.627434522396555</v>
          </cell>
          <cell r="AM93">
            <v>82.627434522396555</v>
          </cell>
          <cell r="AN93">
            <v>82.627434522396555</v>
          </cell>
          <cell r="AO93">
            <v>82.627434522396555</v>
          </cell>
          <cell r="AP93">
            <v>82.627434522396555</v>
          </cell>
          <cell r="AQ93">
            <v>82.627434522396555</v>
          </cell>
          <cell r="AR93">
            <v>82.627434522396555</v>
          </cell>
          <cell r="AS93">
            <v>82.627434522396555</v>
          </cell>
          <cell r="AT93">
            <v>82.627434522396555</v>
          </cell>
          <cell r="AU93">
            <v>82.627434522396555</v>
          </cell>
          <cell r="AW93">
            <v>991.52921426875878</v>
          </cell>
          <cell r="AY93">
            <v>84.279983212844485</v>
          </cell>
          <cell r="AZ93">
            <v>84.279983212844485</v>
          </cell>
          <cell r="BA93">
            <v>84.279983212844485</v>
          </cell>
          <cell r="BB93">
            <v>84.279983212844485</v>
          </cell>
          <cell r="BC93">
            <v>84.279983212844485</v>
          </cell>
          <cell r="BD93">
            <v>84.279983212844485</v>
          </cell>
          <cell r="BE93">
            <v>84.279983212844485</v>
          </cell>
          <cell r="BF93">
            <v>84.279983212844485</v>
          </cell>
          <cell r="BG93">
            <v>84.279983212844485</v>
          </cell>
          <cell r="BH93">
            <v>84.279983212844485</v>
          </cell>
          <cell r="BI93">
            <v>84.279983212844485</v>
          </cell>
          <cell r="BJ93">
            <v>84.279983212844485</v>
          </cell>
          <cell r="BL93">
            <v>1011.3597985541339</v>
          </cell>
          <cell r="BN93">
            <v>85.965582877101383</v>
          </cell>
          <cell r="BO93">
            <v>85.965582877101383</v>
          </cell>
          <cell r="BP93">
            <v>85.965582877101383</v>
          </cell>
          <cell r="BQ93">
            <v>85.965582877101383</v>
          </cell>
          <cell r="BR93">
            <v>85.965582877101383</v>
          </cell>
          <cell r="BS93">
            <v>85.965582877101383</v>
          </cell>
          <cell r="BT93">
            <v>85.965582877101383</v>
          </cell>
          <cell r="BU93">
            <v>85.965582877101383</v>
          </cell>
          <cell r="BV93">
            <v>85.965582877101383</v>
          </cell>
          <cell r="BW93">
            <v>85.965582877101383</v>
          </cell>
          <cell r="BX93">
            <v>85.965582877101383</v>
          </cell>
          <cell r="BY93">
            <v>85.965582877101383</v>
          </cell>
          <cell r="CA93">
            <v>1031.5869945252166</v>
          </cell>
        </row>
        <row r="95">
          <cell r="B95" t="str">
            <v>Additional Blended School Shared Services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U95">
            <v>53.125</v>
          </cell>
          <cell r="V95">
            <v>53.125</v>
          </cell>
          <cell r="W95">
            <v>53.125</v>
          </cell>
          <cell r="X95">
            <v>53.125</v>
          </cell>
          <cell r="Y95">
            <v>53.125</v>
          </cell>
          <cell r="Z95">
            <v>53.125</v>
          </cell>
          <cell r="AA95">
            <v>53.125</v>
          </cell>
          <cell r="AB95">
            <v>53.125</v>
          </cell>
          <cell r="AC95">
            <v>53.125</v>
          </cell>
          <cell r="AD95">
            <v>53.125</v>
          </cell>
          <cell r="AE95">
            <v>53.125</v>
          </cell>
          <cell r="AF95">
            <v>53.125</v>
          </cell>
          <cell r="AH95">
            <v>637.5</v>
          </cell>
          <cell r="AJ95">
            <v>108.37499999999999</v>
          </cell>
          <cell r="AK95">
            <v>108.37499999999999</v>
          </cell>
          <cell r="AL95">
            <v>108.37499999999999</v>
          </cell>
          <cell r="AM95">
            <v>108.37499999999999</v>
          </cell>
          <cell r="AN95">
            <v>108.37499999999999</v>
          </cell>
          <cell r="AO95">
            <v>108.37499999999999</v>
          </cell>
          <cell r="AP95">
            <v>108.37499999999999</v>
          </cell>
          <cell r="AQ95">
            <v>108.37499999999999</v>
          </cell>
          <cell r="AR95">
            <v>108.37499999999999</v>
          </cell>
          <cell r="AS95">
            <v>108.37499999999999</v>
          </cell>
          <cell r="AT95">
            <v>108.37499999999999</v>
          </cell>
          <cell r="AU95">
            <v>108.37499999999999</v>
          </cell>
          <cell r="AW95">
            <v>1300.4999999999998</v>
          </cell>
          <cell r="AY95">
            <v>165.81374999999997</v>
          </cell>
          <cell r="AZ95">
            <v>165.81374999999997</v>
          </cell>
          <cell r="BA95">
            <v>165.81374999999997</v>
          </cell>
          <cell r="BB95">
            <v>165.81374999999997</v>
          </cell>
          <cell r="BC95">
            <v>165.81374999999997</v>
          </cell>
          <cell r="BD95">
            <v>165.81374999999997</v>
          </cell>
          <cell r="BE95">
            <v>165.81374999999997</v>
          </cell>
          <cell r="BF95">
            <v>165.81374999999997</v>
          </cell>
          <cell r="BG95">
            <v>165.81374999999997</v>
          </cell>
          <cell r="BH95">
            <v>165.81374999999997</v>
          </cell>
          <cell r="BI95">
            <v>165.81374999999997</v>
          </cell>
          <cell r="BJ95">
            <v>165.81374999999997</v>
          </cell>
          <cell r="BL95">
            <v>1989.7650000000001</v>
          </cell>
          <cell r="BN95">
            <v>225.5067</v>
          </cell>
          <cell r="BO95">
            <v>225.5067</v>
          </cell>
          <cell r="BP95">
            <v>225.5067</v>
          </cell>
          <cell r="BQ95">
            <v>225.5067</v>
          </cell>
          <cell r="BR95">
            <v>225.5067</v>
          </cell>
          <cell r="BS95">
            <v>225.5067</v>
          </cell>
          <cell r="BT95">
            <v>225.5067</v>
          </cell>
          <cell r="BU95">
            <v>225.5067</v>
          </cell>
          <cell r="BV95">
            <v>225.5067</v>
          </cell>
          <cell r="BW95">
            <v>225.5067</v>
          </cell>
          <cell r="BX95">
            <v>225.5067</v>
          </cell>
          <cell r="BY95">
            <v>225.5067</v>
          </cell>
          <cell r="CA95">
            <v>2706.0803999999994</v>
          </cell>
        </row>
        <row r="97">
          <cell r="B97" t="str">
            <v>Total Shared Costs</v>
          </cell>
          <cell r="F97">
            <v>443.56948661712801</v>
          </cell>
          <cell r="G97">
            <v>493.67555486080073</v>
          </cell>
          <cell r="H97">
            <v>493.67555486080073</v>
          </cell>
          <cell r="I97">
            <v>493.67555486080073</v>
          </cell>
          <cell r="J97">
            <v>493.67555486080073</v>
          </cell>
          <cell r="K97">
            <v>493.67555486080073</v>
          </cell>
          <cell r="L97">
            <v>493.67555486080073</v>
          </cell>
          <cell r="M97">
            <v>493.67555486080073</v>
          </cell>
          <cell r="N97">
            <v>493.67555486080073</v>
          </cell>
          <cell r="O97">
            <v>493.67555486080073</v>
          </cell>
          <cell r="P97">
            <v>493.67555486080073</v>
          </cell>
          <cell r="Q97">
            <v>493.67555486080073</v>
          </cell>
          <cell r="S97">
            <v>5874.000590085936</v>
          </cell>
          <cell r="U97">
            <v>505.56587634947061</v>
          </cell>
          <cell r="V97">
            <v>556.67406595801685</v>
          </cell>
          <cell r="W97">
            <v>556.67406595801685</v>
          </cell>
          <cell r="X97">
            <v>556.67406595801685</v>
          </cell>
          <cell r="Y97">
            <v>556.67406595801685</v>
          </cell>
          <cell r="Z97">
            <v>556.67406595801685</v>
          </cell>
          <cell r="AA97">
            <v>556.67406595801685</v>
          </cell>
          <cell r="AB97">
            <v>556.67406595801685</v>
          </cell>
          <cell r="AC97">
            <v>556.67406595801685</v>
          </cell>
          <cell r="AD97">
            <v>556.67406595801685</v>
          </cell>
          <cell r="AE97">
            <v>556.67406595801685</v>
          </cell>
          <cell r="AF97">
            <v>556.67406595801685</v>
          </cell>
          <cell r="AH97">
            <v>6628.9806018876561</v>
          </cell>
          <cell r="AJ97">
            <v>569.86469387646002</v>
          </cell>
          <cell r="AK97">
            <v>621.99504727717715</v>
          </cell>
          <cell r="AL97">
            <v>621.99504727717715</v>
          </cell>
          <cell r="AM97">
            <v>621.99504727717715</v>
          </cell>
          <cell r="AN97">
            <v>621.99504727717715</v>
          </cell>
          <cell r="AO97">
            <v>621.99504727717715</v>
          </cell>
          <cell r="AP97">
            <v>621.99504727717715</v>
          </cell>
          <cell r="AQ97">
            <v>621.99504727717715</v>
          </cell>
          <cell r="AR97">
            <v>621.99504727717715</v>
          </cell>
          <cell r="AS97">
            <v>621.99504727717715</v>
          </cell>
          <cell r="AT97">
            <v>621.99504727717715</v>
          </cell>
          <cell r="AU97">
            <v>621.99504727717715</v>
          </cell>
          <cell r="AW97">
            <v>7411.8102139254088</v>
          </cell>
          <cell r="AY97">
            <v>636.53323775398917</v>
          </cell>
          <cell r="AZ97">
            <v>689.70619822272056</v>
          </cell>
          <cell r="BA97">
            <v>689.70619822272056</v>
          </cell>
          <cell r="BB97">
            <v>689.70619822272056</v>
          </cell>
          <cell r="BC97">
            <v>689.70619822272056</v>
          </cell>
          <cell r="BD97">
            <v>689.70619822272056</v>
          </cell>
          <cell r="BE97">
            <v>689.70619822272056</v>
          </cell>
          <cell r="BF97">
            <v>689.70619822272056</v>
          </cell>
          <cell r="BG97">
            <v>689.70619822272056</v>
          </cell>
          <cell r="BH97">
            <v>689.70619822272056</v>
          </cell>
          <cell r="BI97">
            <v>689.70619822272056</v>
          </cell>
          <cell r="BJ97">
            <v>689.70619822272056</v>
          </cell>
          <cell r="BL97">
            <v>8223.3014182039169</v>
          </cell>
          <cell r="BN97">
            <v>705.64057750906898</v>
          </cell>
          <cell r="BO97">
            <v>759.87699718717511</v>
          </cell>
          <cell r="BP97">
            <v>759.87699718717511</v>
          </cell>
          <cell r="BQ97">
            <v>759.87699718717511</v>
          </cell>
          <cell r="BR97">
            <v>759.87699718717511</v>
          </cell>
          <cell r="BS97">
            <v>759.87699718717511</v>
          </cell>
          <cell r="BT97">
            <v>759.87699718717511</v>
          </cell>
          <cell r="BU97">
            <v>759.87699718717511</v>
          </cell>
          <cell r="BV97">
            <v>759.87699718717511</v>
          </cell>
          <cell r="BW97">
            <v>759.87699718717511</v>
          </cell>
          <cell r="BX97">
            <v>759.87699718717511</v>
          </cell>
          <cell r="BY97">
            <v>759.87699718717511</v>
          </cell>
          <cell r="CA97">
            <v>9064.2875465679936</v>
          </cell>
        </row>
      </sheetData>
      <sheetData sheetId="15" refreshError="1"/>
      <sheetData sheetId="16" refreshError="1"/>
      <sheetData sheetId="17" refreshError="1">
        <row r="13">
          <cell r="B13" t="str">
            <v>($000's) Except Per Student Figures</v>
          </cell>
          <cell r="D13">
            <v>42576</v>
          </cell>
          <cell r="E13">
            <v>42613</v>
          </cell>
          <cell r="F13">
            <v>42643</v>
          </cell>
          <cell r="G13">
            <v>42674</v>
          </cell>
          <cell r="H13">
            <v>42704</v>
          </cell>
          <cell r="I13">
            <v>42735</v>
          </cell>
          <cell r="J13">
            <v>42766</v>
          </cell>
          <cell r="K13">
            <v>42794</v>
          </cell>
          <cell r="L13">
            <v>42825</v>
          </cell>
          <cell r="M13">
            <v>42855</v>
          </cell>
          <cell r="N13">
            <v>42886</v>
          </cell>
          <cell r="O13">
            <v>42916</v>
          </cell>
          <cell r="S13" t="str">
            <v>FY16</v>
          </cell>
          <cell r="U13">
            <v>42576</v>
          </cell>
          <cell r="V13">
            <v>42613</v>
          </cell>
          <cell r="W13">
            <v>42643</v>
          </cell>
          <cell r="X13">
            <v>42674</v>
          </cell>
          <cell r="Y13">
            <v>42704</v>
          </cell>
          <cell r="Z13">
            <v>42735</v>
          </cell>
          <cell r="AA13">
            <v>42766</v>
          </cell>
          <cell r="AB13">
            <v>42794</v>
          </cell>
          <cell r="AC13">
            <v>42825</v>
          </cell>
          <cell r="AD13">
            <v>42855</v>
          </cell>
          <cell r="AE13">
            <v>42886</v>
          </cell>
          <cell r="AF13">
            <v>42916</v>
          </cell>
          <cell r="AH13" t="str">
            <v>FY17</v>
          </cell>
          <cell r="AJ13">
            <v>42947</v>
          </cell>
          <cell r="AK13">
            <v>42978</v>
          </cell>
          <cell r="AL13">
            <v>43008</v>
          </cell>
          <cell r="AM13">
            <v>43039</v>
          </cell>
          <cell r="AN13">
            <v>43069</v>
          </cell>
          <cell r="AO13">
            <v>43100</v>
          </cell>
          <cell r="AP13">
            <v>43131</v>
          </cell>
          <cell r="AQ13">
            <v>43159</v>
          </cell>
          <cell r="AR13">
            <v>43190</v>
          </cell>
          <cell r="AS13">
            <v>43220</v>
          </cell>
          <cell r="AT13">
            <v>43251</v>
          </cell>
          <cell r="AU13">
            <v>43281</v>
          </cell>
          <cell r="AW13" t="str">
            <v>FY18</v>
          </cell>
          <cell r="AY13">
            <v>43312</v>
          </cell>
          <cell r="AZ13">
            <v>43343</v>
          </cell>
          <cell r="BA13">
            <v>43373</v>
          </cell>
          <cell r="BB13">
            <v>43404</v>
          </cell>
          <cell r="BC13">
            <v>43434</v>
          </cell>
          <cell r="BD13">
            <v>43465</v>
          </cell>
          <cell r="BE13">
            <v>43496</v>
          </cell>
          <cell r="BF13">
            <v>43524</v>
          </cell>
          <cell r="BG13">
            <v>43555</v>
          </cell>
          <cell r="BH13">
            <v>43585</v>
          </cell>
          <cell r="BI13">
            <v>43616</v>
          </cell>
          <cell r="BJ13">
            <v>43646</v>
          </cell>
          <cell r="BL13" t="str">
            <v>FY19</v>
          </cell>
          <cell r="BN13">
            <v>43677</v>
          </cell>
          <cell r="BO13">
            <v>43708</v>
          </cell>
          <cell r="BP13">
            <v>43738</v>
          </cell>
          <cell r="BQ13">
            <v>43769</v>
          </cell>
          <cell r="BR13">
            <v>43799</v>
          </cell>
          <cell r="BS13">
            <v>43830</v>
          </cell>
          <cell r="BT13">
            <v>43861</v>
          </cell>
          <cell r="BU13">
            <v>43890</v>
          </cell>
          <cell r="BV13">
            <v>43921</v>
          </cell>
          <cell r="BW13">
            <v>43951</v>
          </cell>
          <cell r="BX13">
            <v>43982</v>
          </cell>
          <cell r="BY13">
            <v>44012</v>
          </cell>
          <cell r="CA13" t="str">
            <v>FY20</v>
          </cell>
          <cell r="CC13">
            <v>44043</v>
          </cell>
          <cell r="CD13">
            <v>44074</v>
          </cell>
          <cell r="CE13">
            <v>44104</v>
          </cell>
          <cell r="CF13">
            <v>44135</v>
          </cell>
          <cell r="CG13">
            <v>44165</v>
          </cell>
          <cell r="CH13">
            <v>44196</v>
          </cell>
          <cell r="CI13">
            <v>44227</v>
          </cell>
          <cell r="CJ13">
            <v>44255</v>
          </cell>
          <cell r="CK13">
            <v>44286</v>
          </cell>
          <cell r="CL13">
            <v>44316</v>
          </cell>
          <cell r="CM13">
            <v>44347</v>
          </cell>
          <cell r="CN13">
            <v>44377</v>
          </cell>
          <cell r="CP13" t="str">
            <v>FY21</v>
          </cell>
        </row>
        <row r="14">
          <cell r="B14" t="str">
            <v>Income Statement</v>
          </cell>
        </row>
        <row r="15">
          <cell r="B15" t="str">
            <v>Total Revenue</v>
          </cell>
          <cell r="D15">
            <v>148.10512109000001</v>
          </cell>
          <cell r="E15">
            <v>170.10222041</v>
          </cell>
          <cell r="F15">
            <v>577.92348299000002</v>
          </cell>
          <cell r="G15">
            <v>569.42712653000001</v>
          </cell>
          <cell r="H15">
            <v>529.53593196999998</v>
          </cell>
          <cell r="I15">
            <v>518.07101768999996</v>
          </cell>
          <cell r="J15">
            <v>559.24438911999994</v>
          </cell>
          <cell r="K15">
            <v>551.35310204000007</v>
          </cell>
          <cell r="L15">
            <v>555.29079728000011</v>
          </cell>
          <cell r="M15">
            <v>558.74189795999996</v>
          </cell>
          <cell r="N15">
            <v>572.53963400999999</v>
          </cell>
          <cell r="O15">
            <v>535.16540815999997</v>
          </cell>
          <cell r="S15">
            <v>8202.7057999999997</v>
          </cell>
          <cell r="U15">
            <v>723.70399999999995</v>
          </cell>
          <cell r="V15">
            <v>614.47668999999996</v>
          </cell>
          <cell r="W15">
            <v>1014.832036629919</v>
          </cell>
          <cell r="X15">
            <v>779.84351781498037</v>
          </cell>
          <cell r="Y15">
            <v>815.59045144310767</v>
          </cell>
          <cell r="Z15">
            <v>345.27178256060364</v>
          </cell>
          <cell r="AA15">
            <v>601.8921102194987</v>
          </cell>
          <cell r="AB15">
            <v>897.1830326034933</v>
          </cell>
          <cell r="AC15">
            <v>787.86229015895515</v>
          </cell>
          <cell r="AD15">
            <v>730.31060694135726</v>
          </cell>
          <cell r="AE15">
            <v>918.21267899125837</v>
          </cell>
          <cell r="AF15">
            <v>902.01444466940632</v>
          </cell>
          <cell r="AH15">
            <v>9131.1936420325801</v>
          </cell>
          <cell r="AJ15">
            <v>796.07439999999997</v>
          </cell>
          <cell r="AK15">
            <v>675.92435899999998</v>
          </cell>
          <cell r="AL15">
            <v>1116.3152402929111</v>
          </cell>
          <cell r="AM15">
            <v>857.82786959647854</v>
          </cell>
          <cell r="AN15">
            <v>897.14949658741853</v>
          </cell>
          <cell r="AO15">
            <v>379.79896081666402</v>
          </cell>
          <cell r="AP15">
            <v>662.08132124144868</v>
          </cell>
          <cell r="AQ15">
            <v>986.90133586384275</v>
          </cell>
          <cell r="AR15">
            <v>866.64851917485078</v>
          </cell>
          <cell r="AS15">
            <v>803.34166763549308</v>
          </cell>
          <cell r="AT15">
            <v>1010.0339468903843</v>
          </cell>
          <cell r="AU15">
            <v>992.21588913634707</v>
          </cell>
          <cell r="AW15">
            <v>10044.313006235838</v>
          </cell>
          <cell r="AY15">
            <v>875.68184000000008</v>
          </cell>
          <cell r="AZ15">
            <v>743.51679490000004</v>
          </cell>
          <cell r="BA15">
            <v>1227.9467643222024</v>
          </cell>
          <cell r="BB15">
            <v>943.61065655612651</v>
          </cell>
          <cell r="BC15">
            <v>986.86444624616047</v>
          </cell>
          <cell r="BD15">
            <v>417.77885689833045</v>
          </cell>
          <cell r="BE15">
            <v>728.28945336559366</v>
          </cell>
          <cell r="BF15">
            <v>1085.5914694502271</v>
          </cell>
          <cell r="BG15">
            <v>953.31337109233596</v>
          </cell>
          <cell r="BH15">
            <v>883.67583439904251</v>
          </cell>
          <cell r="BI15">
            <v>1111.0373415794229</v>
          </cell>
          <cell r="BJ15">
            <v>1091.4374780499818</v>
          </cell>
          <cell r="BL15">
            <v>11048.744306859426</v>
          </cell>
          <cell r="BN15">
            <v>963.25002400000017</v>
          </cell>
          <cell r="BO15">
            <v>817.86847439000007</v>
          </cell>
          <cell r="BP15">
            <v>1350.7414407544227</v>
          </cell>
          <cell r="BQ15">
            <v>1037.9717222117392</v>
          </cell>
          <cell r="BR15">
            <v>1085.5508908707766</v>
          </cell>
          <cell r="BS15">
            <v>459.5567425881635</v>
          </cell>
          <cell r="BT15">
            <v>801.11839870215306</v>
          </cell>
          <cell r="BU15">
            <v>1194.1506163952499</v>
          </cell>
          <cell r="BV15">
            <v>1048.6447082015695</v>
          </cell>
          <cell r="BW15">
            <v>972.04341783894688</v>
          </cell>
          <cell r="BX15">
            <v>1222.1410757373653</v>
          </cell>
          <cell r="BY15">
            <v>1200.5812258549802</v>
          </cell>
          <cell r="CA15">
            <v>12153.618737545366</v>
          </cell>
          <cell r="CC15">
            <v>1059.5750264000003</v>
          </cell>
          <cell r="CD15">
            <v>899.65532182900017</v>
          </cell>
          <cell r="CE15">
            <v>1485.815584829865</v>
          </cell>
          <cell r="CF15">
            <v>1141.7688944329132</v>
          </cell>
          <cell r="CG15">
            <v>1194.1059799578543</v>
          </cell>
          <cell r="CH15">
            <v>505.51241684697987</v>
          </cell>
          <cell r="CI15">
            <v>881.23023857236842</v>
          </cell>
          <cell r="CJ15">
            <v>1313.5656780347749</v>
          </cell>
          <cell r="CK15">
            <v>1153.5091790217266</v>
          </cell>
          <cell r="CL15">
            <v>1069.2477596228416</v>
          </cell>
          <cell r="CM15">
            <v>1344.3551833111019</v>
          </cell>
          <cell r="CN15">
            <v>1320.6393484404782</v>
          </cell>
          <cell r="CP15">
            <v>13368.980611299905</v>
          </cell>
        </row>
        <row r="16">
          <cell r="Q16" t="str">
            <v>FY17</v>
          </cell>
        </row>
        <row r="17">
          <cell r="B17" t="str">
            <v>Cost of Revenue</v>
          </cell>
          <cell r="Q17" t="str">
            <v>% Revenue</v>
          </cell>
        </row>
        <row r="18">
          <cell r="B18" t="str">
            <v>Enrollment</v>
          </cell>
          <cell r="Q18">
            <v>7.2572857865533677E-2</v>
          </cell>
          <cell r="S18">
            <v>1132.2314931999999</v>
          </cell>
          <cell r="U18">
            <v>41.121103240644267</v>
          </cell>
          <cell r="V18">
            <v>54.224073240644259</v>
          </cell>
          <cell r="W18">
            <v>36.535822860000003</v>
          </cell>
          <cell r="X18">
            <v>30.873933368659998</v>
          </cell>
          <cell r="Y18">
            <v>62.490235701993335</v>
          </cell>
          <cell r="Z18">
            <v>62.490235701993335</v>
          </cell>
          <cell r="AA18">
            <v>62.490235701993335</v>
          </cell>
          <cell r="AB18">
            <v>62.490235701993335</v>
          </cell>
          <cell r="AC18">
            <v>62.490235701993335</v>
          </cell>
          <cell r="AD18">
            <v>62.490235701993335</v>
          </cell>
          <cell r="AE18">
            <v>62.490235701993335</v>
          </cell>
          <cell r="AF18">
            <v>62.490235701993335</v>
          </cell>
          <cell r="AH18">
            <v>662.67681832589528</v>
          </cell>
          <cell r="AJ18">
            <v>60.74537501320706</v>
          </cell>
          <cell r="AK18">
            <v>60.74537501320706</v>
          </cell>
          <cell r="AL18">
            <v>60.74537501320706</v>
          </cell>
          <cell r="AM18">
            <v>60.74537501320706</v>
          </cell>
          <cell r="AN18">
            <v>60.74537501320706</v>
          </cell>
          <cell r="AO18">
            <v>60.74537501320706</v>
          </cell>
          <cell r="AP18">
            <v>60.74537501320706</v>
          </cell>
          <cell r="AQ18">
            <v>60.74537501320706</v>
          </cell>
          <cell r="AR18">
            <v>60.74537501320706</v>
          </cell>
          <cell r="AS18">
            <v>60.74537501320706</v>
          </cell>
          <cell r="AT18">
            <v>60.74537501320706</v>
          </cell>
          <cell r="AU18">
            <v>60.74537501320706</v>
          </cell>
          <cell r="AW18">
            <v>728.94450015848474</v>
          </cell>
          <cell r="AY18">
            <v>66.819912514527786</v>
          </cell>
          <cell r="AZ18">
            <v>66.819912514527786</v>
          </cell>
          <cell r="BA18">
            <v>66.819912514527786</v>
          </cell>
          <cell r="BB18">
            <v>66.819912514527786</v>
          </cell>
          <cell r="BC18">
            <v>66.819912514527786</v>
          </cell>
          <cell r="BD18">
            <v>66.819912514527786</v>
          </cell>
          <cell r="BE18">
            <v>66.819912514527786</v>
          </cell>
          <cell r="BF18">
            <v>66.819912514527786</v>
          </cell>
          <cell r="BG18">
            <v>66.819912514527786</v>
          </cell>
          <cell r="BH18">
            <v>66.819912514527786</v>
          </cell>
          <cell r="BI18">
            <v>66.819912514527786</v>
          </cell>
          <cell r="BJ18">
            <v>66.819912514527786</v>
          </cell>
          <cell r="BL18">
            <v>801.83895017433349</v>
          </cell>
          <cell r="BN18">
            <v>73.501903765980558</v>
          </cell>
          <cell r="BO18">
            <v>73.501903765980558</v>
          </cell>
          <cell r="BP18">
            <v>73.501903765980558</v>
          </cell>
          <cell r="BQ18">
            <v>73.501903765980558</v>
          </cell>
          <cell r="BR18">
            <v>73.501903765980558</v>
          </cell>
          <cell r="BS18">
            <v>73.501903765980558</v>
          </cell>
          <cell r="BT18">
            <v>73.501903765980558</v>
          </cell>
          <cell r="BU18">
            <v>73.501903765980558</v>
          </cell>
          <cell r="BV18">
            <v>73.501903765980558</v>
          </cell>
          <cell r="BW18">
            <v>73.501903765980558</v>
          </cell>
          <cell r="BX18">
            <v>73.501903765980558</v>
          </cell>
          <cell r="BY18">
            <v>73.501903765980558</v>
          </cell>
          <cell r="CA18">
            <v>882.02284519176669</v>
          </cell>
          <cell r="CC18">
            <v>80.852094142578622</v>
          </cell>
          <cell r="CD18">
            <v>80.852094142578622</v>
          </cell>
          <cell r="CE18">
            <v>80.852094142578622</v>
          </cell>
          <cell r="CF18">
            <v>80.852094142578622</v>
          </cell>
          <cell r="CG18">
            <v>80.852094142578622</v>
          </cell>
          <cell r="CH18">
            <v>80.852094142578622</v>
          </cell>
          <cell r="CI18">
            <v>80.852094142578622</v>
          </cell>
          <cell r="CJ18">
            <v>80.852094142578622</v>
          </cell>
          <cell r="CK18">
            <v>80.852094142578622</v>
          </cell>
          <cell r="CL18">
            <v>80.852094142578622</v>
          </cell>
          <cell r="CM18">
            <v>80.852094142578622</v>
          </cell>
          <cell r="CN18">
            <v>80.852094142578622</v>
          </cell>
          <cell r="CP18">
            <v>970.22512971094352</v>
          </cell>
        </row>
        <row r="19">
          <cell r="B19" t="str">
            <v>Marketing</v>
          </cell>
          <cell r="Q19">
            <v>0.53016580079931042</v>
          </cell>
          <cell r="S19">
            <v>4431.1862198666704</v>
          </cell>
          <cell r="U19">
            <v>545.63423902666671</v>
          </cell>
          <cell r="V19">
            <v>580.92061569333327</v>
          </cell>
          <cell r="W19">
            <v>338.48056569333335</v>
          </cell>
          <cell r="X19">
            <v>441.22346322982668</v>
          </cell>
          <cell r="Y19">
            <v>391.22346322982668</v>
          </cell>
          <cell r="Z19">
            <v>391.22346322982668</v>
          </cell>
          <cell r="AA19">
            <v>296.22346322982668</v>
          </cell>
          <cell r="AB19">
            <v>291.22346322982668</v>
          </cell>
          <cell r="AC19">
            <v>391.22346322982668</v>
          </cell>
          <cell r="AD19">
            <v>466.22346322982668</v>
          </cell>
          <cell r="AE19">
            <v>291.22346322982668</v>
          </cell>
          <cell r="AF19">
            <v>416.22346322982668</v>
          </cell>
          <cell r="AH19">
            <v>4841.0465894817744</v>
          </cell>
          <cell r="AJ19">
            <v>443.76260403582933</v>
          </cell>
          <cell r="AK19">
            <v>443.76260403582933</v>
          </cell>
          <cell r="AL19">
            <v>443.76260403582933</v>
          </cell>
          <cell r="AM19">
            <v>443.76260403582933</v>
          </cell>
          <cell r="AN19">
            <v>443.76260403582933</v>
          </cell>
          <cell r="AO19">
            <v>443.76260403582933</v>
          </cell>
          <cell r="AP19">
            <v>443.76260403582933</v>
          </cell>
          <cell r="AQ19">
            <v>443.76260403582933</v>
          </cell>
          <cell r="AR19">
            <v>443.76260403582933</v>
          </cell>
          <cell r="AS19">
            <v>443.76260403582933</v>
          </cell>
          <cell r="AT19">
            <v>443.76260403582933</v>
          </cell>
          <cell r="AU19">
            <v>443.76260403582933</v>
          </cell>
          <cell r="AW19">
            <v>5325.1512484299519</v>
          </cell>
          <cell r="AY19">
            <v>488.13886443941243</v>
          </cell>
          <cell r="AZ19">
            <v>488.13886443941243</v>
          </cell>
          <cell r="BA19">
            <v>488.13886443941243</v>
          </cell>
          <cell r="BB19">
            <v>488.13886443941243</v>
          </cell>
          <cell r="BC19">
            <v>488.13886443941243</v>
          </cell>
          <cell r="BD19">
            <v>488.13886443941243</v>
          </cell>
          <cell r="BE19">
            <v>488.13886443941243</v>
          </cell>
          <cell r="BF19">
            <v>488.13886443941243</v>
          </cell>
          <cell r="BG19">
            <v>488.13886443941243</v>
          </cell>
          <cell r="BH19">
            <v>488.13886443941243</v>
          </cell>
          <cell r="BI19">
            <v>488.13886443941243</v>
          </cell>
          <cell r="BJ19">
            <v>488.13886443941243</v>
          </cell>
          <cell r="BL19">
            <v>5857.6663732729494</v>
          </cell>
          <cell r="BN19">
            <v>536.95275088335359</v>
          </cell>
          <cell r="BO19">
            <v>536.95275088335359</v>
          </cell>
          <cell r="BP19">
            <v>536.95275088335359</v>
          </cell>
          <cell r="BQ19">
            <v>536.95275088335359</v>
          </cell>
          <cell r="BR19">
            <v>536.95275088335359</v>
          </cell>
          <cell r="BS19">
            <v>536.95275088335359</v>
          </cell>
          <cell r="BT19">
            <v>536.95275088335359</v>
          </cell>
          <cell r="BU19">
            <v>536.95275088335359</v>
          </cell>
          <cell r="BV19">
            <v>536.95275088335359</v>
          </cell>
          <cell r="BW19">
            <v>536.95275088335359</v>
          </cell>
          <cell r="BX19">
            <v>536.95275088335359</v>
          </cell>
          <cell r="BY19">
            <v>536.95275088335359</v>
          </cell>
          <cell r="CA19">
            <v>6443.4330106002435</v>
          </cell>
          <cell r="CC19">
            <v>590.64802597168898</v>
          </cell>
          <cell r="CD19">
            <v>590.64802597168898</v>
          </cell>
          <cell r="CE19">
            <v>590.64802597168898</v>
          </cell>
          <cell r="CF19">
            <v>590.64802597168898</v>
          </cell>
          <cell r="CG19">
            <v>590.64802597168898</v>
          </cell>
          <cell r="CH19">
            <v>590.64802597168898</v>
          </cell>
          <cell r="CI19">
            <v>590.64802597168898</v>
          </cell>
          <cell r="CJ19">
            <v>590.64802597168898</v>
          </cell>
          <cell r="CK19">
            <v>590.64802597168898</v>
          </cell>
          <cell r="CL19">
            <v>590.64802597168898</v>
          </cell>
          <cell r="CM19">
            <v>590.64802597168898</v>
          </cell>
          <cell r="CN19">
            <v>590.64802597168898</v>
          </cell>
          <cell r="CP19">
            <v>7087.7763116602682</v>
          </cell>
        </row>
        <row r="20">
          <cell r="B20" t="str">
            <v>Other Cost of Revenue</v>
          </cell>
          <cell r="Q20">
            <v>8.4302776897886122E-2</v>
          </cell>
          <cell r="S20">
            <v>702.36718666666695</v>
          </cell>
          <cell r="U20">
            <v>43.657258926022401</v>
          </cell>
          <cell r="V20">
            <v>58.359342259355735</v>
          </cell>
          <cell r="W20">
            <v>65.378925592689072</v>
          </cell>
          <cell r="X20">
            <v>66.932161515289067</v>
          </cell>
          <cell r="Y20">
            <v>66.932161515289067</v>
          </cell>
          <cell r="Z20">
            <v>66.932161515289067</v>
          </cell>
          <cell r="AA20">
            <v>66.932161515289067</v>
          </cell>
          <cell r="AB20">
            <v>66.932161515289067</v>
          </cell>
          <cell r="AC20">
            <v>66.932161515289067</v>
          </cell>
          <cell r="AD20">
            <v>66.932161515289067</v>
          </cell>
          <cell r="AE20">
            <v>66.932161515289067</v>
          </cell>
          <cell r="AF20">
            <v>66.932161515289067</v>
          </cell>
          <cell r="AH20">
            <v>769.78498041566888</v>
          </cell>
          <cell r="AJ20">
            <v>70.563623204769641</v>
          </cell>
          <cell r="AK20">
            <v>70.563623204769641</v>
          </cell>
          <cell r="AL20">
            <v>70.563623204769641</v>
          </cell>
          <cell r="AM20">
            <v>70.563623204769641</v>
          </cell>
          <cell r="AN20">
            <v>70.563623204769641</v>
          </cell>
          <cell r="AO20">
            <v>70.563623204769641</v>
          </cell>
          <cell r="AP20">
            <v>70.563623204769641</v>
          </cell>
          <cell r="AQ20">
            <v>70.563623204769641</v>
          </cell>
          <cell r="AR20">
            <v>70.563623204769641</v>
          </cell>
          <cell r="AS20">
            <v>70.563623204769641</v>
          </cell>
          <cell r="AT20">
            <v>70.563623204769641</v>
          </cell>
          <cell r="AU20">
            <v>70.563623204769641</v>
          </cell>
          <cell r="AW20">
            <v>846.76347845723569</v>
          </cell>
          <cell r="AY20">
            <v>77.619985525246634</v>
          </cell>
          <cell r="AZ20">
            <v>77.619985525246634</v>
          </cell>
          <cell r="BA20">
            <v>77.619985525246634</v>
          </cell>
          <cell r="BB20">
            <v>77.619985525246634</v>
          </cell>
          <cell r="BC20">
            <v>77.619985525246634</v>
          </cell>
          <cell r="BD20">
            <v>77.619985525246634</v>
          </cell>
          <cell r="BE20">
            <v>77.619985525246634</v>
          </cell>
          <cell r="BF20">
            <v>77.619985525246634</v>
          </cell>
          <cell r="BG20">
            <v>77.619985525246634</v>
          </cell>
          <cell r="BH20">
            <v>77.619985525246634</v>
          </cell>
          <cell r="BI20">
            <v>77.619985525246634</v>
          </cell>
          <cell r="BJ20">
            <v>77.619985525246634</v>
          </cell>
          <cell r="BL20">
            <v>931.43982630295966</v>
          </cell>
          <cell r="BN20">
            <v>85.381984077771278</v>
          </cell>
          <cell r="BO20">
            <v>85.381984077771278</v>
          </cell>
          <cell r="BP20">
            <v>85.381984077771278</v>
          </cell>
          <cell r="BQ20">
            <v>85.381984077771278</v>
          </cell>
          <cell r="BR20">
            <v>85.381984077771278</v>
          </cell>
          <cell r="BS20">
            <v>85.381984077771278</v>
          </cell>
          <cell r="BT20">
            <v>85.381984077771278</v>
          </cell>
          <cell r="BU20">
            <v>85.381984077771278</v>
          </cell>
          <cell r="BV20">
            <v>85.381984077771278</v>
          </cell>
          <cell r="BW20">
            <v>85.381984077771278</v>
          </cell>
          <cell r="BX20">
            <v>85.381984077771278</v>
          </cell>
          <cell r="BY20">
            <v>85.381984077771278</v>
          </cell>
          <cell r="CA20">
            <v>1024.5838089332553</v>
          </cell>
          <cell r="CC20">
            <v>93.920182485548423</v>
          </cell>
          <cell r="CD20">
            <v>93.920182485548423</v>
          </cell>
          <cell r="CE20">
            <v>93.920182485548423</v>
          </cell>
          <cell r="CF20">
            <v>93.920182485548423</v>
          </cell>
          <cell r="CG20">
            <v>93.920182485548423</v>
          </cell>
          <cell r="CH20">
            <v>93.920182485548423</v>
          </cell>
          <cell r="CI20">
            <v>93.920182485548423</v>
          </cell>
          <cell r="CJ20">
            <v>93.920182485548423</v>
          </cell>
          <cell r="CK20">
            <v>93.920182485548423</v>
          </cell>
          <cell r="CL20">
            <v>93.920182485548423</v>
          </cell>
          <cell r="CM20">
            <v>93.920182485548423</v>
          </cell>
          <cell r="CN20">
            <v>93.920182485548423</v>
          </cell>
          <cell r="CP20">
            <v>1127.0421898265811</v>
          </cell>
        </row>
        <row r="21">
          <cell r="B21" t="str">
            <v>Total Cost of Revenue</v>
          </cell>
          <cell r="S21">
            <v>6265.7848997333376</v>
          </cell>
          <cell r="U21">
            <v>630.41260119333344</v>
          </cell>
          <cell r="V21">
            <v>693.50403119333316</v>
          </cell>
          <cell r="W21">
            <v>440.39531414602243</v>
          </cell>
          <cell r="X21">
            <v>539.02955811377569</v>
          </cell>
          <cell r="Y21">
            <v>520.64586044710904</v>
          </cell>
          <cell r="Z21">
            <v>520.64586044710904</v>
          </cell>
          <cell r="AA21">
            <v>425.6458604471091</v>
          </cell>
          <cell r="AB21">
            <v>420.6458604471091</v>
          </cell>
          <cell r="AC21">
            <v>520.64586044710904</v>
          </cell>
          <cell r="AD21">
            <v>595.64586044710904</v>
          </cell>
          <cell r="AE21">
            <v>420.6458604471091</v>
          </cell>
          <cell r="AF21">
            <v>545.64586044710904</v>
          </cell>
          <cell r="AH21">
            <v>6273.5083882233384</v>
          </cell>
          <cell r="AJ21">
            <v>575.07160225380608</v>
          </cell>
          <cell r="AK21">
            <v>575.07160225380608</v>
          </cell>
          <cell r="AL21">
            <v>575.07160225380608</v>
          </cell>
          <cell r="AM21">
            <v>575.07160225380608</v>
          </cell>
          <cell r="AN21">
            <v>575.07160225380608</v>
          </cell>
          <cell r="AO21">
            <v>575.07160225380608</v>
          </cell>
          <cell r="AP21">
            <v>575.07160225380608</v>
          </cell>
          <cell r="AQ21">
            <v>575.07160225380608</v>
          </cell>
          <cell r="AR21">
            <v>575.07160225380608</v>
          </cell>
          <cell r="AS21">
            <v>575.07160225380608</v>
          </cell>
          <cell r="AT21">
            <v>575.07160225380608</v>
          </cell>
          <cell r="AU21">
            <v>575.07160225380608</v>
          </cell>
          <cell r="AW21">
            <v>6900.859227045672</v>
          </cell>
          <cell r="AY21">
            <v>632.57876247918682</v>
          </cell>
          <cell r="AZ21">
            <v>632.57876247918682</v>
          </cell>
          <cell r="BA21">
            <v>632.57876247918682</v>
          </cell>
          <cell r="BB21">
            <v>632.57876247918682</v>
          </cell>
          <cell r="BC21">
            <v>632.57876247918682</v>
          </cell>
          <cell r="BD21">
            <v>632.57876247918682</v>
          </cell>
          <cell r="BE21">
            <v>632.57876247918682</v>
          </cell>
          <cell r="BF21">
            <v>632.57876247918682</v>
          </cell>
          <cell r="BG21">
            <v>632.57876247918682</v>
          </cell>
          <cell r="BH21">
            <v>632.57876247918682</v>
          </cell>
          <cell r="BI21">
            <v>632.57876247918682</v>
          </cell>
          <cell r="BJ21">
            <v>632.57876247918682</v>
          </cell>
          <cell r="BL21">
            <v>7590.9451497502423</v>
          </cell>
          <cell r="BN21">
            <v>695.83663872710531</v>
          </cell>
          <cell r="BO21">
            <v>695.83663872710531</v>
          </cell>
          <cell r="BP21">
            <v>695.83663872710531</v>
          </cell>
          <cell r="BQ21">
            <v>695.83663872710531</v>
          </cell>
          <cell r="BR21">
            <v>695.83663872710531</v>
          </cell>
          <cell r="BS21">
            <v>695.83663872710531</v>
          </cell>
          <cell r="BT21">
            <v>695.83663872710531</v>
          </cell>
          <cell r="BU21">
            <v>695.83663872710531</v>
          </cell>
          <cell r="BV21">
            <v>695.83663872710531</v>
          </cell>
          <cell r="BW21">
            <v>695.83663872710531</v>
          </cell>
          <cell r="BX21">
            <v>695.83663872710531</v>
          </cell>
          <cell r="BY21">
            <v>695.83663872710531</v>
          </cell>
          <cell r="CA21">
            <v>8350.0396647252655</v>
          </cell>
          <cell r="CC21">
            <v>765.42030259981607</v>
          </cell>
          <cell r="CD21">
            <v>765.42030259981607</v>
          </cell>
          <cell r="CE21">
            <v>765.42030259981607</v>
          </cell>
          <cell r="CF21">
            <v>765.42030259981607</v>
          </cell>
          <cell r="CG21">
            <v>765.42030259981607</v>
          </cell>
          <cell r="CH21">
            <v>765.42030259981607</v>
          </cell>
          <cell r="CI21">
            <v>765.42030259981607</v>
          </cell>
          <cell r="CJ21">
            <v>765.42030259981607</v>
          </cell>
          <cell r="CK21">
            <v>765.42030259981607</v>
          </cell>
          <cell r="CL21">
            <v>765.42030259981607</v>
          </cell>
          <cell r="CM21">
            <v>765.42030259981607</v>
          </cell>
          <cell r="CN21">
            <v>765.42030259981607</v>
          </cell>
          <cell r="CP21">
            <v>9185.0436311977919</v>
          </cell>
        </row>
        <row r="23">
          <cell r="B23" t="str">
            <v>Gross Profit</v>
          </cell>
          <cell r="S23">
            <v>1936.9209002666621</v>
          </cell>
          <cell r="U23">
            <v>93.291398806666507</v>
          </cell>
          <cell r="V23">
            <v>-79.0273411933332</v>
          </cell>
          <cell r="W23">
            <v>574.43672248389657</v>
          </cell>
          <cell r="X23">
            <v>240.81395970120468</v>
          </cell>
          <cell r="Y23">
            <v>294.94459099599862</v>
          </cell>
          <cell r="Z23">
            <v>-175.3740778865054</v>
          </cell>
          <cell r="AA23">
            <v>176.2462497723896</v>
          </cell>
          <cell r="AB23">
            <v>476.5371721563842</v>
          </cell>
          <cell r="AC23">
            <v>267.2164297118461</v>
          </cell>
          <cell r="AD23">
            <v>134.66474649424822</v>
          </cell>
          <cell r="AE23">
            <v>497.56681854414927</v>
          </cell>
          <cell r="AF23">
            <v>356.36858422229727</v>
          </cell>
          <cell r="AH23">
            <v>2857.6852538092417</v>
          </cell>
          <cell r="AJ23">
            <v>221.00279774619389</v>
          </cell>
          <cell r="AK23">
            <v>100.8527567461939</v>
          </cell>
          <cell r="AL23">
            <v>541.24363803910501</v>
          </cell>
          <cell r="AM23">
            <v>282.75626734267246</v>
          </cell>
          <cell r="AN23">
            <v>322.07789433361245</v>
          </cell>
          <cell r="AO23">
            <v>-195.27264143714206</v>
          </cell>
          <cell r="AP23">
            <v>87.0097189876426</v>
          </cell>
          <cell r="AQ23">
            <v>411.82973361003667</v>
          </cell>
          <cell r="AR23">
            <v>291.5769169210447</v>
          </cell>
          <cell r="AS23">
            <v>228.270065381687</v>
          </cell>
          <cell r="AT23">
            <v>434.96234463657822</v>
          </cell>
          <cell r="AU23">
            <v>417.144286882541</v>
          </cell>
          <cell r="AW23">
            <v>3143.4537791901657</v>
          </cell>
          <cell r="AY23">
            <v>243.10307752081326</v>
          </cell>
          <cell r="AZ23">
            <v>110.93803242081322</v>
          </cell>
          <cell r="BA23">
            <v>595.36800184301558</v>
          </cell>
          <cell r="BB23">
            <v>311.03189407693969</v>
          </cell>
          <cell r="BC23">
            <v>354.28568376697365</v>
          </cell>
          <cell r="BD23">
            <v>-214.79990558085638</v>
          </cell>
          <cell r="BE23">
            <v>95.710690886406837</v>
          </cell>
          <cell r="BF23">
            <v>453.0127069710403</v>
          </cell>
          <cell r="BG23">
            <v>320.73460861314913</v>
          </cell>
          <cell r="BH23">
            <v>251.09707191985569</v>
          </cell>
          <cell r="BI23">
            <v>478.45857910023608</v>
          </cell>
          <cell r="BJ23">
            <v>458.85871557079497</v>
          </cell>
          <cell r="BL23">
            <v>3457.7991571091834</v>
          </cell>
          <cell r="BN23">
            <v>267.41338527289486</v>
          </cell>
          <cell r="BO23">
            <v>122.03183566289476</v>
          </cell>
          <cell r="BP23">
            <v>654.90480202731737</v>
          </cell>
          <cell r="BQ23">
            <v>342.13508348463392</v>
          </cell>
          <cell r="BR23">
            <v>389.71425214367127</v>
          </cell>
          <cell r="BS23">
            <v>-236.27989613894181</v>
          </cell>
          <cell r="BT23">
            <v>105.28175997504775</v>
          </cell>
          <cell r="BU23">
            <v>498.31397766814462</v>
          </cell>
          <cell r="BV23">
            <v>352.80806947446422</v>
          </cell>
          <cell r="BW23">
            <v>276.20677911184157</v>
          </cell>
          <cell r="BX23">
            <v>526.30443701026002</v>
          </cell>
          <cell r="BY23">
            <v>504.74458712787487</v>
          </cell>
          <cell r="CA23">
            <v>3803.5790728201009</v>
          </cell>
          <cell r="CC23">
            <v>294.15472380018423</v>
          </cell>
          <cell r="CD23">
            <v>134.2350192291841</v>
          </cell>
          <cell r="CE23">
            <v>720.39528223004891</v>
          </cell>
          <cell r="CF23">
            <v>376.34859183309709</v>
          </cell>
          <cell r="CG23">
            <v>428.68567735803822</v>
          </cell>
          <cell r="CH23">
            <v>-259.90788575283619</v>
          </cell>
          <cell r="CI23">
            <v>115.80993597255235</v>
          </cell>
          <cell r="CJ23">
            <v>548.14537543495885</v>
          </cell>
          <cell r="CK23">
            <v>388.08887642191053</v>
          </cell>
          <cell r="CL23">
            <v>303.82745702302554</v>
          </cell>
          <cell r="CM23">
            <v>578.93488071128581</v>
          </cell>
          <cell r="CN23">
            <v>555.21904584066215</v>
          </cell>
          <cell r="CP23">
            <v>4183.936980102113</v>
          </cell>
        </row>
        <row r="24">
          <cell r="Q24" t="str">
            <v>FY17</v>
          </cell>
        </row>
        <row r="25">
          <cell r="Q25" t="str">
            <v>% Revenue</v>
          </cell>
        </row>
        <row r="26">
          <cell r="B26" t="str">
            <v>Marketing</v>
          </cell>
          <cell r="Q26">
            <v>8.7611678315248423E-3</v>
          </cell>
          <cell r="S26">
            <v>28.965489999999999</v>
          </cell>
          <cell r="U26">
            <v>6.6666600000000003</v>
          </cell>
          <cell r="V26">
            <v>6.6666600000000003</v>
          </cell>
          <cell r="W26">
            <v>6.6666600000000003</v>
          </cell>
          <cell r="X26">
            <v>6.6666600000000003</v>
          </cell>
          <cell r="Y26">
            <v>6.6666600000000003</v>
          </cell>
          <cell r="Z26">
            <v>6.6666600000000003</v>
          </cell>
          <cell r="AA26">
            <v>6.6666600000000003</v>
          </cell>
          <cell r="AB26">
            <v>6.6666600000000003</v>
          </cell>
          <cell r="AC26">
            <v>6.6666600000000003</v>
          </cell>
          <cell r="AD26">
            <v>6.6666600000000003</v>
          </cell>
          <cell r="AE26">
            <v>6.6666600000000003</v>
          </cell>
          <cell r="AF26">
            <v>6.6666600000000003</v>
          </cell>
          <cell r="AH26">
            <v>79.999920000000003</v>
          </cell>
          <cell r="AJ26">
            <v>7.3333260000000005</v>
          </cell>
          <cell r="AK26">
            <v>7.3333260000000005</v>
          </cell>
          <cell r="AL26">
            <v>7.3333260000000005</v>
          </cell>
          <cell r="AM26">
            <v>7.3333260000000005</v>
          </cell>
          <cell r="AN26">
            <v>7.3333260000000005</v>
          </cell>
          <cell r="AO26">
            <v>7.3333260000000005</v>
          </cell>
          <cell r="AP26">
            <v>7.3333260000000005</v>
          </cell>
          <cell r="AQ26">
            <v>7.3333260000000005</v>
          </cell>
          <cell r="AR26">
            <v>7.3333260000000005</v>
          </cell>
          <cell r="AS26">
            <v>7.3333260000000005</v>
          </cell>
          <cell r="AT26">
            <v>7.3333260000000005</v>
          </cell>
          <cell r="AU26">
            <v>7.3333260000000005</v>
          </cell>
          <cell r="AW26">
            <v>87.999912000000009</v>
          </cell>
          <cell r="AY26">
            <v>8.0666586000000038</v>
          </cell>
          <cell r="AZ26">
            <v>8.0666586000000038</v>
          </cell>
          <cell r="BA26">
            <v>8.0666586000000038</v>
          </cell>
          <cell r="BB26">
            <v>8.0666586000000038</v>
          </cell>
          <cell r="BC26">
            <v>8.0666586000000038</v>
          </cell>
          <cell r="BD26">
            <v>8.0666586000000038</v>
          </cell>
          <cell r="BE26">
            <v>8.0666586000000038</v>
          </cell>
          <cell r="BF26">
            <v>8.0666586000000038</v>
          </cell>
          <cell r="BG26">
            <v>8.0666586000000038</v>
          </cell>
          <cell r="BH26">
            <v>8.0666586000000038</v>
          </cell>
          <cell r="BI26">
            <v>8.0666586000000038</v>
          </cell>
          <cell r="BJ26">
            <v>8.0666586000000038</v>
          </cell>
          <cell r="BL26">
            <v>96.799903200000045</v>
          </cell>
          <cell r="BN26">
            <v>8.8733244600000027</v>
          </cell>
          <cell r="BO26">
            <v>8.8733244600000027</v>
          </cell>
          <cell r="BP26">
            <v>8.8733244600000027</v>
          </cell>
          <cell r="BQ26">
            <v>8.8733244600000027</v>
          </cell>
          <cell r="BR26">
            <v>8.8733244600000027</v>
          </cell>
          <cell r="BS26">
            <v>8.8733244600000027</v>
          </cell>
          <cell r="BT26">
            <v>8.8733244600000027</v>
          </cell>
          <cell r="BU26">
            <v>8.8733244600000027</v>
          </cell>
          <cell r="BV26">
            <v>8.8733244600000027</v>
          </cell>
          <cell r="BW26">
            <v>8.8733244600000027</v>
          </cell>
          <cell r="BX26">
            <v>8.8733244600000027</v>
          </cell>
          <cell r="BY26">
            <v>8.8733244600000027</v>
          </cell>
          <cell r="CA26">
            <v>106.47989352000003</v>
          </cell>
          <cell r="CC26">
            <v>9.760656906000003</v>
          </cell>
          <cell r="CD26">
            <v>9.760656906000003</v>
          </cell>
          <cell r="CE26">
            <v>9.760656906000003</v>
          </cell>
          <cell r="CF26">
            <v>9.760656906000003</v>
          </cell>
          <cell r="CG26">
            <v>9.760656906000003</v>
          </cell>
          <cell r="CH26">
            <v>9.760656906000003</v>
          </cell>
          <cell r="CI26">
            <v>9.760656906000003</v>
          </cell>
          <cell r="CJ26">
            <v>9.760656906000003</v>
          </cell>
          <cell r="CK26">
            <v>9.760656906000003</v>
          </cell>
          <cell r="CL26">
            <v>9.760656906000003</v>
          </cell>
          <cell r="CM26">
            <v>9.760656906000003</v>
          </cell>
          <cell r="CN26">
            <v>9.760656906000003</v>
          </cell>
          <cell r="CP26">
            <v>117.12788287200004</v>
          </cell>
        </row>
        <row r="27">
          <cell r="B27" t="str">
            <v>Personell</v>
          </cell>
          <cell r="Q27">
            <v>5.4078892309412513E-2</v>
          </cell>
          <cell r="S27">
            <v>1450.63300626667</v>
          </cell>
          <cell r="U27">
            <v>41.150403135322676</v>
          </cell>
          <cell r="V27">
            <v>41.150403135322676</v>
          </cell>
          <cell r="W27">
            <v>41.150403135322676</v>
          </cell>
          <cell r="X27">
            <v>41.150403135322676</v>
          </cell>
          <cell r="Y27">
            <v>41.150403135322676</v>
          </cell>
          <cell r="Z27">
            <v>41.150403135322676</v>
          </cell>
          <cell r="AA27">
            <v>41.150403135322676</v>
          </cell>
          <cell r="AB27">
            <v>41.150403135322676</v>
          </cell>
          <cell r="AC27">
            <v>41.150403135322676</v>
          </cell>
          <cell r="AD27">
            <v>41.150403135322676</v>
          </cell>
          <cell r="AE27">
            <v>41.150403135322676</v>
          </cell>
          <cell r="AF27">
            <v>41.150403135322676</v>
          </cell>
          <cell r="AH27">
            <v>493.80483762387212</v>
          </cell>
          <cell r="AJ27">
            <v>45.265443448854946</v>
          </cell>
          <cell r="AK27">
            <v>45.265443448854946</v>
          </cell>
          <cell r="AL27">
            <v>45.265443448854946</v>
          </cell>
          <cell r="AM27">
            <v>45.265443448854946</v>
          </cell>
          <cell r="AN27">
            <v>45.265443448854946</v>
          </cell>
          <cell r="AO27">
            <v>45.265443448854946</v>
          </cell>
          <cell r="AP27">
            <v>45.265443448854946</v>
          </cell>
          <cell r="AQ27">
            <v>45.265443448854946</v>
          </cell>
          <cell r="AR27">
            <v>45.265443448854946</v>
          </cell>
          <cell r="AS27">
            <v>45.265443448854946</v>
          </cell>
          <cell r="AT27">
            <v>45.265443448854946</v>
          </cell>
          <cell r="AU27">
            <v>45.265443448854946</v>
          </cell>
          <cell r="AW27">
            <v>543.18532138625937</v>
          </cell>
          <cell r="AY27">
            <v>49.791987793740454</v>
          </cell>
          <cell r="AZ27">
            <v>49.791987793740454</v>
          </cell>
          <cell r="BA27">
            <v>49.791987793740454</v>
          </cell>
          <cell r="BB27">
            <v>49.791987793740454</v>
          </cell>
          <cell r="BC27">
            <v>49.791987793740454</v>
          </cell>
          <cell r="BD27">
            <v>49.791987793740454</v>
          </cell>
          <cell r="BE27">
            <v>49.791987793740454</v>
          </cell>
          <cell r="BF27">
            <v>49.791987793740454</v>
          </cell>
          <cell r="BG27">
            <v>49.791987793740454</v>
          </cell>
          <cell r="BH27">
            <v>49.791987793740454</v>
          </cell>
          <cell r="BI27">
            <v>49.791987793740454</v>
          </cell>
          <cell r="BJ27">
            <v>49.791987793740454</v>
          </cell>
          <cell r="BL27">
            <v>597.50385352488547</v>
          </cell>
          <cell r="BN27">
            <v>54.771186573114498</v>
          </cell>
          <cell r="BO27">
            <v>54.771186573114498</v>
          </cell>
          <cell r="BP27">
            <v>54.771186573114498</v>
          </cell>
          <cell r="BQ27">
            <v>54.771186573114498</v>
          </cell>
          <cell r="BR27">
            <v>54.771186573114498</v>
          </cell>
          <cell r="BS27">
            <v>54.771186573114498</v>
          </cell>
          <cell r="BT27">
            <v>54.771186573114498</v>
          </cell>
          <cell r="BU27">
            <v>54.771186573114498</v>
          </cell>
          <cell r="BV27">
            <v>54.771186573114498</v>
          </cell>
          <cell r="BW27">
            <v>54.771186573114498</v>
          </cell>
          <cell r="BX27">
            <v>54.771186573114498</v>
          </cell>
          <cell r="BY27">
            <v>54.771186573114498</v>
          </cell>
          <cell r="CA27">
            <v>657.25423887737395</v>
          </cell>
          <cell r="CC27">
            <v>60.248305230425956</v>
          </cell>
          <cell r="CD27">
            <v>60.248305230425956</v>
          </cell>
          <cell r="CE27">
            <v>60.248305230425956</v>
          </cell>
          <cell r="CF27">
            <v>60.248305230425956</v>
          </cell>
          <cell r="CG27">
            <v>60.248305230425956</v>
          </cell>
          <cell r="CH27">
            <v>60.248305230425956</v>
          </cell>
          <cell r="CI27">
            <v>60.248305230425956</v>
          </cell>
          <cell r="CJ27">
            <v>60.248305230425956</v>
          </cell>
          <cell r="CK27">
            <v>60.248305230425956</v>
          </cell>
          <cell r="CL27">
            <v>60.248305230425956</v>
          </cell>
          <cell r="CM27">
            <v>60.248305230425956</v>
          </cell>
          <cell r="CN27">
            <v>60.248305230425956</v>
          </cell>
          <cell r="CP27">
            <v>722.97966276511147</v>
          </cell>
        </row>
        <row r="28">
          <cell r="B28" t="str">
            <v>T&amp;E</v>
          </cell>
          <cell r="Q28">
            <v>1.0408286850330441E-2</v>
          </cell>
          <cell r="S28">
            <v>144.43360999999999</v>
          </cell>
          <cell r="U28">
            <v>7.9200068926823848</v>
          </cell>
          <cell r="V28">
            <v>7.9200068926823848</v>
          </cell>
          <cell r="W28">
            <v>7.9200068926823848</v>
          </cell>
          <cell r="X28">
            <v>7.9200068926823848</v>
          </cell>
          <cell r="Y28">
            <v>7.9200068926823848</v>
          </cell>
          <cell r="Z28">
            <v>7.9200068926823848</v>
          </cell>
          <cell r="AA28">
            <v>7.9200068926823848</v>
          </cell>
          <cell r="AB28">
            <v>7.9200068926823848</v>
          </cell>
          <cell r="AC28">
            <v>7.9200068926823848</v>
          </cell>
          <cell r="AD28">
            <v>7.9200068926823848</v>
          </cell>
          <cell r="AE28">
            <v>7.9200068926823848</v>
          </cell>
          <cell r="AF28">
            <v>7.9200068926823848</v>
          </cell>
          <cell r="AH28">
            <v>95.040082712188635</v>
          </cell>
          <cell r="AJ28">
            <v>8.7120075819506244</v>
          </cell>
          <cell r="AK28">
            <v>8.7120075819506244</v>
          </cell>
          <cell r="AL28">
            <v>8.7120075819506244</v>
          </cell>
          <cell r="AM28">
            <v>8.7120075819506244</v>
          </cell>
          <cell r="AN28">
            <v>8.7120075819506244</v>
          </cell>
          <cell r="AO28">
            <v>8.7120075819506244</v>
          </cell>
          <cell r="AP28">
            <v>8.7120075819506244</v>
          </cell>
          <cell r="AQ28">
            <v>8.7120075819506244</v>
          </cell>
          <cell r="AR28">
            <v>8.7120075819506244</v>
          </cell>
          <cell r="AS28">
            <v>8.7120075819506244</v>
          </cell>
          <cell r="AT28">
            <v>8.7120075819506244</v>
          </cell>
          <cell r="AU28">
            <v>8.7120075819506244</v>
          </cell>
          <cell r="AW28">
            <v>104.54409098340749</v>
          </cell>
          <cell r="AY28">
            <v>9.5832083401456902</v>
          </cell>
          <cell r="AZ28">
            <v>9.5832083401456902</v>
          </cell>
          <cell r="BA28">
            <v>9.5832083401456902</v>
          </cell>
          <cell r="BB28">
            <v>9.5832083401456902</v>
          </cell>
          <cell r="BC28">
            <v>9.5832083401456902</v>
          </cell>
          <cell r="BD28">
            <v>9.5832083401456902</v>
          </cell>
          <cell r="BE28">
            <v>9.5832083401456902</v>
          </cell>
          <cell r="BF28">
            <v>9.5832083401456902</v>
          </cell>
          <cell r="BG28">
            <v>9.5832083401456902</v>
          </cell>
          <cell r="BH28">
            <v>9.5832083401456902</v>
          </cell>
          <cell r="BI28">
            <v>9.5832083401456902</v>
          </cell>
          <cell r="BJ28">
            <v>9.5832083401456902</v>
          </cell>
          <cell r="BL28">
            <v>114.99850008174828</v>
          </cell>
          <cell r="BN28">
            <v>10.541529174160258</v>
          </cell>
          <cell r="BO28">
            <v>10.541529174160258</v>
          </cell>
          <cell r="BP28">
            <v>10.541529174160258</v>
          </cell>
          <cell r="BQ28">
            <v>10.541529174160258</v>
          </cell>
          <cell r="BR28">
            <v>10.541529174160258</v>
          </cell>
          <cell r="BS28">
            <v>10.541529174160258</v>
          </cell>
          <cell r="BT28">
            <v>10.541529174160258</v>
          </cell>
          <cell r="BU28">
            <v>10.541529174160258</v>
          </cell>
          <cell r="BV28">
            <v>10.541529174160258</v>
          </cell>
          <cell r="BW28">
            <v>10.541529174160258</v>
          </cell>
          <cell r="BX28">
            <v>10.541529174160258</v>
          </cell>
          <cell r="BY28">
            <v>10.541529174160258</v>
          </cell>
          <cell r="CA28">
            <v>126.49835008992309</v>
          </cell>
          <cell r="CC28">
            <v>11.595682091576284</v>
          </cell>
          <cell r="CD28">
            <v>11.595682091576284</v>
          </cell>
          <cell r="CE28">
            <v>11.595682091576284</v>
          </cell>
          <cell r="CF28">
            <v>11.595682091576284</v>
          </cell>
          <cell r="CG28">
            <v>11.595682091576284</v>
          </cell>
          <cell r="CH28">
            <v>11.595682091576284</v>
          </cell>
          <cell r="CI28">
            <v>11.595682091576284</v>
          </cell>
          <cell r="CJ28">
            <v>11.595682091576284</v>
          </cell>
          <cell r="CK28">
            <v>11.595682091576284</v>
          </cell>
          <cell r="CL28">
            <v>11.595682091576284</v>
          </cell>
          <cell r="CM28">
            <v>11.595682091576284</v>
          </cell>
          <cell r="CN28">
            <v>11.595682091576284</v>
          </cell>
          <cell r="CP28">
            <v>139.14818509891541</v>
          </cell>
        </row>
        <row r="29">
          <cell r="B29" t="str">
            <v>Technology</v>
          </cell>
          <cell r="Q29">
            <v>0.11039085205167275</v>
          </cell>
          <cell r="S29">
            <v>679.80683999999997</v>
          </cell>
          <cell r="U29">
            <v>84.00002053273279</v>
          </cell>
          <cell r="V29">
            <v>84.00002053273279</v>
          </cell>
          <cell r="W29">
            <v>84.00002053273279</v>
          </cell>
          <cell r="X29">
            <v>84.00002053273279</v>
          </cell>
          <cell r="Y29">
            <v>84.00002053273279</v>
          </cell>
          <cell r="Z29">
            <v>84.00002053273279</v>
          </cell>
          <cell r="AA29">
            <v>84.00002053273279</v>
          </cell>
          <cell r="AB29">
            <v>84.00002053273279</v>
          </cell>
          <cell r="AC29">
            <v>84.00002053273279</v>
          </cell>
          <cell r="AD29">
            <v>84.00002053273279</v>
          </cell>
          <cell r="AE29">
            <v>84.00002053273279</v>
          </cell>
          <cell r="AF29">
            <v>84.00002053273279</v>
          </cell>
          <cell r="AH29">
            <v>1008.0002463927934</v>
          </cell>
          <cell r="AJ29">
            <v>92.40002258600606</v>
          </cell>
          <cell r="AK29">
            <v>92.40002258600606</v>
          </cell>
          <cell r="AL29">
            <v>92.40002258600606</v>
          </cell>
          <cell r="AM29">
            <v>92.40002258600606</v>
          </cell>
          <cell r="AN29">
            <v>92.40002258600606</v>
          </cell>
          <cell r="AO29">
            <v>92.40002258600606</v>
          </cell>
          <cell r="AP29">
            <v>92.40002258600606</v>
          </cell>
          <cell r="AQ29">
            <v>92.40002258600606</v>
          </cell>
          <cell r="AR29">
            <v>92.40002258600606</v>
          </cell>
          <cell r="AS29">
            <v>92.40002258600606</v>
          </cell>
          <cell r="AT29">
            <v>92.40002258600606</v>
          </cell>
          <cell r="AU29">
            <v>92.40002258600606</v>
          </cell>
          <cell r="AW29">
            <v>1108.8002710320727</v>
          </cell>
          <cell r="AY29">
            <v>101.64002484460671</v>
          </cell>
          <cell r="AZ29">
            <v>101.64002484460671</v>
          </cell>
          <cell r="BA29">
            <v>101.64002484460671</v>
          </cell>
          <cell r="BB29">
            <v>101.64002484460671</v>
          </cell>
          <cell r="BC29">
            <v>101.64002484460671</v>
          </cell>
          <cell r="BD29">
            <v>101.64002484460671</v>
          </cell>
          <cell r="BE29">
            <v>101.64002484460671</v>
          </cell>
          <cell r="BF29">
            <v>101.64002484460671</v>
          </cell>
          <cell r="BG29">
            <v>101.64002484460671</v>
          </cell>
          <cell r="BH29">
            <v>101.64002484460671</v>
          </cell>
          <cell r="BI29">
            <v>101.64002484460671</v>
          </cell>
          <cell r="BJ29">
            <v>101.64002484460671</v>
          </cell>
          <cell r="BL29">
            <v>1219.6802981352805</v>
          </cell>
          <cell r="BN29">
            <v>111.80402732906735</v>
          </cell>
          <cell r="BO29">
            <v>111.80402732906735</v>
          </cell>
          <cell r="BP29">
            <v>111.80402732906735</v>
          </cell>
          <cell r="BQ29">
            <v>111.80402732906735</v>
          </cell>
          <cell r="BR29">
            <v>111.80402732906735</v>
          </cell>
          <cell r="BS29">
            <v>111.80402732906735</v>
          </cell>
          <cell r="BT29">
            <v>111.80402732906735</v>
          </cell>
          <cell r="BU29">
            <v>111.80402732906735</v>
          </cell>
          <cell r="BV29">
            <v>111.80402732906735</v>
          </cell>
          <cell r="BW29">
            <v>111.80402732906735</v>
          </cell>
          <cell r="BX29">
            <v>111.80402732906735</v>
          </cell>
          <cell r="BY29">
            <v>111.80402732906735</v>
          </cell>
          <cell r="CA29">
            <v>1341.6483279488082</v>
          </cell>
          <cell r="CC29">
            <v>122.98443006197409</v>
          </cell>
          <cell r="CD29">
            <v>122.98443006197409</v>
          </cell>
          <cell r="CE29">
            <v>122.98443006197409</v>
          </cell>
          <cell r="CF29">
            <v>122.98443006197409</v>
          </cell>
          <cell r="CG29">
            <v>122.98443006197409</v>
          </cell>
          <cell r="CH29">
            <v>122.98443006197409</v>
          </cell>
          <cell r="CI29">
            <v>122.98443006197409</v>
          </cell>
          <cell r="CJ29">
            <v>122.98443006197409</v>
          </cell>
          <cell r="CK29">
            <v>122.98443006197409</v>
          </cell>
          <cell r="CL29">
            <v>122.98443006197409</v>
          </cell>
          <cell r="CM29">
            <v>122.98443006197409</v>
          </cell>
          <cell r="CN29">
            <v>122.98443006197409</v>
          </cell>
          <cell r="CP29">
            <v>1475.8131607436892</v>
          </cell>
        </row>
        <row r="30">
          <cell r="B30" t="str">
            <v>Facilities</v>
          </cell>
          <cell r="Q30">
            <v>3.8644665285905593E-2</v>
          </cell>
          <cell r="S30">
            <v>347.38494333333301</v>
          </cell>
          <cell r="U30">
            <v>29.405993496428191</v>
          </cell>
          <cell r="V30">
            <v>29.405993496428191</v>
          </cell>
          <cell r="W30">
            <v>29.405993496428191</v>
          </cell>
          <cell r="X30">
            <v>29.405993496428191</v>
          </cell>
          <cell r="Y30">
            <v>29.405993496428191</v>
          </cell>
          <cell r="Z30">
            <v>29.405993496428191</v>
          </cell>
          <cell r="AA30">
            <v>29.405993496428191</v>
          </cell>
          <cell r="AB30">
            <v>29.405993496428191</v>
          </cell>
          <cell r="AC30">
            <v>29.405993496428191</v>
          </cell>
          <cell r="AD30">
            <v>29.405993496428191</v>
          </cell>
          <cell r="AE30">
            <v>29.405993496428191</v>
          </cell>
          <cell r="AF30">
            <v>29.405993496428191</v>
          </cell>
          <cell r="AH30">
            <v>352.87192195713828</v>
          </cell>
          <cell r="AJ30">
            <v>32.346592846071012</v>
          </cell>
          <cell r="AK30">
            <v>32.346592846071012</v>
          </cell>
          <cell r="AL30">
            <v>32.346592846071012</v>
          </cell>
          <cell r="AM30">
            <v>32.346592846071012</v>
          </cell>
          <cell r="AN30">
            <v>32.346592846071012</v>
          </cell>
          <cell r="AO30">
            <v>32.346592846071012</v>
          </cell>
          <cell r="AP30">
            <v>32.346592846071012</v>
          </cell>
          <cell r="AQ30">
            <v>32.346592846071012</v>
          </cell>
          <cell r="AR30">
            <v>32.346592846071012</v>
          </cell>
          <cell r="AS30">
            <v>32.346592846071012</v>
          </cell>
          <cell r="AT30">
            <v>32.346592846071012</v>
          </cell>
          <cell r="AU30">
            <v>32.346592846071012</v>
          </cell>
          <cell r="AW30">
            <v>388.15911415285211</v>
          </cell>
          <cell r="AY30">
            <v>35.581252130678124</v>
          </cell>
          <cell r="AZ30">
            <v>35.581252130678124</v>
          </cell>
          <cell r="BA30">
            <v>35.581252130678124</v>
          </cell>
          <cell r="BB30">
            <v>35.581252130678124</v>
          </cell>
          <cell r="BC30">
            <v>35.581252130678124</v>
          </cell>
          <cell r="BD30">
            <v>35.581252130678124</v>
          </cell>
          <cell r="BE30">
            <v>35.581252130678124</v>
          </cell>
          <cell r="BF30">
            <v>35.581252130678124</v>
          </cell>
          <cell r="BG30">
            <v>35.581252130678124</v>
          </cell>
          <cell r="BH30">
            <v>35.581252130678124</v>
          </cell>
          <cell r="BI30">
            <v>35.581252130678124</v>
          </cell>
          <cell r="BJ30">
            <v>35.581252130678124</v>
          </cell>
          <cell r="BL30">
            <v>426.97502556813748</v>
          </cell>
          <cell r="BN30">
            <v>39.139377343745927</v>
          </cell>
          <cell r="BO30">
            <v>39.139377343745927</v>
          </cell>
          <cell r="BP30">
            <v>39.139377343745927</v>
          </cell>
          <cell r="BQ30">
            <v>39.139377343745927</v>
          </cell>
          <cell r="BR30">
            <v>39.139377343745927</v>
          </cell>
          <cell r="BS30">
            <v>39.139377343745927</v>
          </cell>
          <cell r="BT30">
            <v>39.139377343745927</v>
          </cell>
          <cell r="BU30">
            <v>39.139377343745927</v>
          </cell>
          <cell r="BV30">
            <v>39.139377343745927</v>
          </cell>
          <cell r="BW30">
            <v>39.139377343745927</v>
          </cell>
          <cell r="BX30">
            <v>39.139377343745927</v>
          </cell>
          <cell r="BY30">
            <v>39.139377343745927</v>
          </cell>
          <cell r="CA30">
            <v>469.67252812495116</v>
          </cell>
          <cell r="CC30">
            <v>43.053315078120534</v>
          </cell>
          <cell r="CD30">
            <v>43.053315078120534</v>
          </cell>
          <cell r="CE30">
            <v>43.053315078120534</v>
          </cell>
          <cell r="CF30">
            <v>43.053315078120534</v>
          </cell>
          <cell r="CG30">
            <v>43.053315078120534</v>
          </cell>
          <cell r="CH30">
            <v>43.053315078120534</v>
          </cell>
          <cell r="CI30">
            <v>43.053315078120534</v>
          </cell>
          <cell r="CJ30">
            <v>43.053315078120534</v>
          </cell>
          <cell r="CK30">
            <v>43.053315078120534</v>
          </cell>
          <cell r="CL30">
            <v>43.053315078120534</v>
          </cell>
          <cell r="CM30">
            <v>43.053315078120534</v>
          </cell>
          <cell r="CN30">
            <v>43.053315078120534</v>
          </cell>
          <cell r="CP30">
            <v>516.6397809374464</v>
          </cell>
        </row>
        <row r="31">
          <cell r="B31" t="str">
            <v>General &amp; Administrative</v>
          </cell>
          <cell r="Q31">
            <v>1.7997998607531242E-2</v>
          </cell>
          <cell r="S31">
            <v>168.58068666666699</v>
          </cell>
          <cell r="U31">
            <v>13.695267537866707</v>
          </cell>
          <cell r="V31">
            <v>13.695267537866707</v>
          </cell>
          <cell r="W31">
            <v>13.695267537866707</v>
          </cell>
          <cell r="X31">
            <v>13.695267537866707</v>
          </cell>
          <cell r="Y31">
            <v>13.695267537866707</v>
          </cell>
          <cell r="Z31">
            <v>13.695267537866707</v>
          </cell>
          <cell r="AA31">
            <v>13.695267537866707</v>
          </cell>
          <cell r="AB31">
            <v>13.695267537866707</v>
          </cell>
          <cell r="AC31">
            <v>13.695267537866707</v>
          </cell>
          <cell r="AD31">
            <v>13.695267537866707</v>
          </cell>
          <cell r="AE31">
            <v>13.695267537866707</v>
          </cell>
          <cell r="AF31">
            <v>13.695267537866707</v>
          </cell>
          <cell r="AH31">
            <v>164.34321045440049</v>
          </cell>
          <cell r="AJ31">
            <v>15.064794291653378</v>
          </cell>
          <cell r="AK31">
            <v>15.064794291653378</v>
          </cell>
          <cell r="AL31">
            <v>15.064794291653378</v>
          </cell>
          <cell r="AM31">
            <v>15.064794291653378</v>
          </cell>
          <cell r="AN31">
            <v>15.064794291653378</v>
          </cell>
          <cell r="AO31">
            <v>15.064794291653378</v>
          </cell>
          <cell r="AP31">
            <v>15.064794291653378</v>
          </cell>
          <cell r="AQ31">
            <v>15.064794291653378</v>
          </cell>
          <cell r="AR31">
            <v>15.064794291653378</v>
          </cell>
          <cell r="AS31">
            <v>15.064794291653378</v>
          </cell>
          <cell r="AT31">
            <v>15.064794291653378</v>
          </cell>
          <cell r="AU31">
            <v>15.064794291653378</v>
          </cell>
          <cell r="AW31">
            <v>180.77753149984053</v>
          </cell>
          <cell r="AY31">
            <v>16.571273720818724</v>
          </cell>
          <cell r="AZ31">
            <v>16.571273720818724</v>
          </cell>
          <cell r="BA31">
            <v>16.571273720818724</v>
          </cell>
          <cell r="BB31">
            <v>16.571273720818724</v>
          </cell>
          <cell r="BC31">
            <v>16.571273720818724</v>
          </cell>
          <cell r="BD31">
            <v>16.571273720818724</v>
          </cell>
          <cell r="BE31">
            <v>16.571273720818724</v>
          </cell>
          <cell r="BF31">
            <v>16.571273720818724</v>
          </cell>
          <cell r="BG31">
            <v>16.571273720818724</v>
          </cell>
          <cell r="BH31">
            <v>16.571273720818724</v>
          </cell>
          <cell r="BI31">
            <v>16.571273720818724</v>
          </cell>
          <cell r="BJ31">
            <v>16.571273720818724</v>
          </cell>
          <cell r="BL31">
            <v>198.85528464982468</v>
          </cell>
          <cell r="BN31">
            <v>18.228401092900594</v>
          </cell>
          <cell r="BO31">
            <v>18.228401092900594</v>
          </cell>
          <cell r="BP31">
            <v>18.228401092900594</v>
          </cell>
          <cell r="BQ31">
            <v>18.228401092900594</v>
          </cell>
          <cell r="BR31">
            <v>18.228401092900594</v>
          </cell>
          <cell r="BS31">
            <v>18.228401092900594</v>
          </cell>
          <cell r="BT31">
            <v>18.228401092900594</v>
          </cell>
          <cell r="BU31">
            <v>18.228401092900594</v>
          </cell>
          <cell r="BV31">
            <v>18.228401092900594</v>
          </cell>
          <cell r="BW31">
            <v>18.228401092900594</v>
          </cell>
          <cell r="BX31">
            <v>18.228401092900594</v>
          </cell>
          <cell r="BY31">
            <v>18.228401092900594</v>
          </cell>
          <cell r="CA31">
            <v>218.74081311480711</v>
          </cell>
          <cell r="CC31">
            <v>20.051241202190656</v>
          </cell>
          <cell r="CD31">
            <v>20.051241202190656</v>
          </cell>
          <cell r="CE31">
            <v>20.051241202190656</v>
          </cell>
          <cell r="CF31">
            <v>20.051241202190656</v>
          </cell>
          <cell r="CG31">
            <v>20.051241202190656</v>
          </cell>
          <cell r="CH31">
            <v>20.051241202190656</v>
          </cell>
          <cell r="CI31">
            <v>20.051241202190656</v>
          </cell>
          <cell r="CJ31">
            <v>20.051241202190656</v>
          </cell>
          <cell r="CK31">
            <v>20.051241202190656</v>
          </cell>
          <cell r="CL31">
            <v>20.051241202190656</v>
          </cell>
          <cell r="CM31">
            <v>20.051241202190656</v>
          </cell>
          <cell r="CN31">
            <v>20.051241202190656</v>
          </cell>
          <cell r="CP31">
            <v>240.61489442628786</v>
          </cell>
        </row>
        <row r="32">
          <cell r="B32" t="str">
            <v>Total Operating Expenses</v>
          </cell>
          <cell r="S32">
            <v>2819.8045762666702</v>
          </cell>
          <cell r="U32">
            <v>182.83835159503272</v>
          </cell>
          <cell r="V32">
            <v>182.83835159503272</v>
          </cell>
          <cell r="W32">
            <v>182.83835159503272</v>
          </cell>
          <cell r="X32">
            <v>182.83835159503272</v>
          </cell>
          <cell r="Y32">
            <v>182.83835159503272</v>
          </cell>
          <cell r="Z32">
            <v>182.83835159503272</v>
          </cell>
          <cell r="AA32">
            <v>182.83835159503272</v>
          </cell>
          <cell r="AB32">
            <v>182.83835159503272</v>
          </cell>
          <cell r="AC32">
            <v>182.83835159503272</v>
          </cell>
          <cell r="AD32">
            <v>182.83835159503272</v>
          </cell>
          <cell r="AE32">
            <v>182.83835159503272</v>
          </cell>
          <cell r="AF32">
            <v>182.83835159503272</v>
          </cell>
          <cell r="AH32">
            <v>2194.0602191403932</v>
          </cell>
          <cell r="AJ32">
            <v>201.12218675453605</v>
          </cell>
          <cell r="AK32">
            <v>201.12218675453605</v>
          </cell>
          <cell r="AL32">
            <v>201.12218675453605</v>
          </cell>
          <cell r="AM32">
            <v>201.12218675453605</v>
          </cell>
          <cell r="AN32">
            <v>201.12218675453605</v>
          </cell>
          <cell r="AO32">
            <v>201.12218675453605</v>
          </cell>
          <cell r="AP32">
            <v>201.12218675453605</v>
          </cell>
          <cell r="AQ32">
            <v>201.12218675453605</v>
          </cell>
          <cell r="AR32">
            <v>201.12218675453605</v>
          </cell>
          <cell r="AS32">
            <v>201.12218675453605</v>
          </cell>
          <cell r="AT32">
            <v>201.12218675453605</v>
          </cell>
          <cell r="AU32">
            <v>201.12218675453605</v>
          </cell>
          <cell r="AW32">
            <v>2413.4662410544324</v>
          </cell>
          <cell r="AY32">
            <v>221.23440542998975</v>
          </cell>
          <cell r="AZ32">
            <v>221.23440542998975</v>
          </cell>
          <cell r="BA32">
            <v>221.23440542998975</v>
          </cell>
          <cell r="BB32">
            <v>221.23440542998975</v>
          </cell>
          <cell r="BC32">
            <v>221.23440542998975</v>
          </cell>
          <cell r="BD32">
            <v>221.23440542998975</v>
          </cell>
          <cell r="BE32">
            <v>221.23440542998975</v>
          </cell>
          <cell r="BF32">
            <v>221.23440542998975</v>
          </cell>
          <cell r="BG32">
            <v>221.23440542998975</v>
          </cell>
          <cell r="BH32">
            <v>221.23440542998975</v>
          </cell>
          <cell r="BI32">
            <v>221.23440542998975</v>
          </cell>
          <cell r="BJ32">
            <v>221.23440542998975</v>
          </cell>
          <cell r="BL32">
            <v>2654.8128651598763</v>
          </cell>
          <cell r="BN32">
            <v>243.35784597298863</v>
          </cell>
          <cell r="BO32">
            <v>243.35784597298863</v>
          </cell>
          <cell r="BP32">
            <v>243.35784597298863</v>
          </cell>
          <cell r="BQ32">
            <v>243.35784597298863</v>
          </cell>
          <cell r="BR32">
            <v>243.35784597298863</v>
          </cell>
          <cell r="BS32">
            <v>243.35784597298863</v>
          </cell>
          <cell r="BT32">
            <v>243.35784597298863</v>
          </cell>
          <cell r="BU32">
            <v>243.35784597298863</v>
          </cell>
          <cell r="BV32">
            <v>243.35784597298863</v>
          </cell>
          <cell r="BW32">
            <v>243.35784597298863</v>
          </cell>
          <cell r="BX32">
            <v>243.35784597298863</v>
          </cell>
          <cell r="BY32">
            <v>243.35784597298863</v>
          </cell>
          <cell r="CA32">
            <v>2920.2941516758633</v>
          </cell>
          <cell r="CC32">
            <v>267.69363057028755</v>
          </cell>
          <cell r="CD32">
            <v>267.69363057028755</v>
          </cell>
          <cell r="CE32">
            <v>267.69363057028755</v>
          </cell>
          <cell r="CF32">
            <v>267.69363057028755</v>
          </cell>
          <cell r="CG32">
            <v>267.69363057028755</v>
          </cell>
          <cell r="CH32">
            <v>267.69363057028755</v>
          </cell>
          <cell r="CI32">
            <v>267.69363057028755</v>
          </cell>
          <cell r="CJ32">
            <v>267.69363057028755</v>
          </cell>
          <cell r="CK32">
            <v>267.69363057028755</v>
          </cell>
          <cell r="CL32">
            <v>267.69363057028755</v>
          </cell>
          <cell r="CM32">
            <v>267.69363057028755</v>
          </cell>
          <cell r="CN32">
            <v>267.69363057028755</v>
          </cell>
          <cell r="CP32">
            <v>3212.32356684345</v>
          </cell>
        </row>
        <row r="34">
          <cell r="B34" t="str">
            <v>School Contribution</v>
          </cell>
          <cell r="S34">
            <v>-882.88367600000811</v>
          </cell>
          <cell r="U34">
            <v>-89.546952788366212</v>
          </cell>
          <cell r="V34">
            <v>-261.86569278836589</v>
          </cell>
          <cell r="W34">
            <v>391.59837088886388</v>
          </cell>
          <cell r="X34">
            <v>57.975608106171961</v>
          </cell>
          <cell r="Y34">
            <v>112.1062394009659</v>
          </cell>
          <cell r="Z34">
            <v>-358.21242948153815</v>
          </cell>
          <cell r="AA34">
            <v>-6.5921018226431158</v>
          </cell>
          <cell r="AB34">
            <v>293.69882056135145</v>
          </cell>
          <cell r="AC34">
            <v>84.378078116813384</v>
          </cell>
          <cell r="AD34">
            <v>-48.173605100784499</v>
          </cell>
          <cell r="AE34">
            <v>314.72846694911652</v>
          </cell>
          <cell r="AF34">
            <v>173.53023262726455</v>
          </cell>
          <cell r="AH34">
            <v>663.62503466884846</v>
          </cell>
          <cell r="AJ34">
            <v>19.880610991657846</v>
          </cell>
          <cell r="AK34">
            <v>-100.26943000834214</v>
          </cell>
          <cell r="AL34">
            <v>340.12145128456893</v>
          </cell>
          <cell r="AM34">
            <v>81.634080588136413</v>
          </cell>
          <cell r="AN34">
            <v>120.9557075790764</v>
          </cell>
          <cell r="AO34">
            <v>-396.39482819167813</v>
          </cell>
          <cell r="AP34">
            <v>-114.11246776689345</v>
          </cell>
          <cell r="AQ34">
            <v>210.70754685550062</v>
          </cell>
          <cell r="AR34">
            <v>90.454730166508654</v>
          </cell>
          <cell r="AS34">
            <v>27.147878627150959</v>
          </cell>
          <cell r="AT34">
            <v>233.84015788204218</v>
          </cell>
          <cell r="AU34">
            <v>216.02210012800495</v>
          </cell>
          <cell r="AW34">
            <v>729.9875381357333</v>
          </cell>
          <cell r="AY34">
            <v>21.868672090823509</v>
          </cell>
          <cell r="AZ34">
            <v>-110.29637300917653</v>
          </cell>
          <cell r="BA34">
            <v>374.13359641302583</v>
          </cell>
          <cell r="BB34">
            <v>89.797488646949944</v>
          </cell>
          <cell r="BC34">
            <v>133.0512783369839</v>
          </cell>
          <cell r="BD34">
            <v>-436.03431101084612</v>
          </cell>
          <cell r="BE34">
            <v>-125.52371454358291</v>
          </cell>
          <cell r="BF34">
            <v>231.77830154105055</v>
          </cell>
          <cell r="BG34">
            <v>99.500203183159385</v>
          </cell>
          <cell r="BH34">
            <v>29.862666489865944</v>
          </cell>
          <cell r="BI34">
            <v>257.22417367024633</v>
          </cell>
          <cell r="BJ34">
            <v>237.62431014080522</v>
          </cell>
          <cell r="BL34">
            <v>802.98629194930709</v>
          </cell>
          <cell r="BN34">
            <v>24.055539299906229</v>
          </cell>
          <cell r="BO34">
            <v>-121.32601031009386</v>
          </cell>
          <cell r="BP34">
            <v>411.54695605432875</v>
          </cell>
          <cell r="BQ34">
            <v>98.777237511645296</v>
          </cell>
          <cell r="BR34">
            <v>146.35640617068265</v>
          </cell>
          <cell r="BS34">
            <v>-479.63774211193044</v>
          </cell>
          <cell r="BT34">
            <v>-138.07608599794088</v>
          </cell>
          <cell r="BU34">
            <v>254.95613169515599</v>
          </cell>
          <cell r="BV34">
            <v>109.45022350147559</v>
          </cell>
          <cell r="BW34">
            <v>32.848933138852942</v>
          </cell>
          <cell r="BX34">
            <v>282.94659103727139</v>
          </cell>
          <cell r="BY34">
            <v>261.38674115488624</v>
          </cell>
          <cell r="CA34">
            <v>883.28492114423761</v>
          </cell>
          <cell r="CC34">
            <v>26.461093229896676</v>
          </cell>
          <cell r="CD34">
            <v>-133.45861134110345</v>
          </cell>
          <cell r="CE34">
            <v>452.70165165976135</v>
          </cell>
          <cell r="CF34">
            <v>108.65496126280954</v>
          </cell>
          <cell r="CG34">
            <v>160.99204678775067</v>
          </cell>
          <cell r="CH34">
            <v>-527.60151632312375</v>
          </cell>
          <cell r="CI34">
            <v>-151.8836945977352</v>
          </cell>
          <cell r="CJ34">
            <v>280.4517448646713</v>
          </cell>
          <cell r="CK34">
            <v>120.39524585162297</v>
          </cell>
          <cell r="CL34">
            <v>36.133826452737992</v>
          </cell>
          <cell r="CM34">
            <v>311.24125014099826</v>
          </cell>
          <cell r="CN34">
            <v>287.52541527037459</v>
          </cell>
          <cell r="CP34">
            <v>971.61341325866306</v>
          </cell>
        </row>
        <row r="36">
          <cell r="B36" t="str">
            <v>Interest Income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L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CA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P36">
            <v>0</v>
          </cell>
        </row>
        <row r="37">
          <cell r="B37" t="str">
            <v xml:space="preserve">Interest Expense 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L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P37">
            <v>0</v>
          </cell>
        </row>
        <row r="38">
          <cell r="B38" t="str">
            <v>Depreciation and Amortization</v>
          </cell>
          <cell r="S38">
            <v>281.0173299999999</v>
          </cell>
          <cell r="U38">
            <v>5.8388258333333445</v>
          </cell>
          <cell r="V38">
            <v>5.8388299999999997</v>
          </cell>
          <cell r="W38">
            <v>6.5332727777777766</v>
          </cell>
          <cell r="X38">
            <v>7.3166061111111107</v>
          </cell>
          <cell r="Y38">
            <v>7.3166061111111107</v>
          </cell>
          <cell r="Z38">
            <v>7.3166061111111098</v>
          </cell>
          <cell r="AA38">
            <v>7.3166061111111098</v>
          </cell>
          <cell r="AB38">
            <v>7.3166061111111098</v>
          </cell>
          <cell r="AC38">
            <v>7.3166061111111098</v>
          </cell>
          <cell r="AD38">
            <v>7.3166061111111098</v>
          </cell>
          <cell r="AE38">
            <v>7.3166061111111098</v>
          </cell>
          <cell r="AF38">
            <v>7.3166061111111098</v>
          </cell>
          <cell r="AH38">
            <v>84.060383611111135</v>
          </cell>
          <cell r="AJ38">
            <v>5.955602350000011</v>
          </cell>
          <cell r="AK38">
            <v>5.9556065999999994</v>
          </cell>
          <cell r="AL38">
            <v>6.6639382333333321</v>
          </cell>
          <cell r="AM38">
            <v>7.4629382333333334</v>
          </cell>
          <cell r="AN38">
            <v>7.4629382333333334</v>
          </cell>
          <cell r="AO38">
            <v>7.4629382333333325</v>
          </cell>
          <cell r="AP38">
            <v>7.4629382333333325</v>
          </cell>
          <cell r="AQ38">
            <v>7.4629382333333325</v>
          </cell>
          <cell r="AR38">
            <v>7.4629382333333325</v>
          </cell>
          <cell r="AS38">
            <v>7.4629382333333325</v>
          </cell>
          <cell r="AT38">
            <v>7.4629382333333325</v>
          </cell>
          <cell r="AU38">
            <v>7.4629382333333325</v>
          </cell>
          <cell r="AW38">
            <v>85.741591283333335</v>
          </cell>
          <cell r="AY38">
            <v>6.0747143970000117</v>
          </cell>
          <cell r="AZ38">
            <v>6.0747187319999991</v>
          </cell>
          <cell r="BA38">
            <v>6.7972169979999988</v>
          </cell>
          <cell r="BB38">
            <v>7.6121969979999999</v>
          </cell>
          <cell r="BC38">
            <v>7.6121969979999999</v>
          </cell>
          <cell r="BD38">
            <v>7.612196997999999</v>
          </cell>
          <cell r="BE38">
            <v>7.612196997999999</v>
          </cell>
          <cell r="BF38">
            <v>7.612196997999999</v>
          </cell>
          <cell r="BG38">
            <v>7.612196997999999</v>
          </cell>
          <cell r="BH38">
            <v>7.612196997999999</v>
          </cell>
          <cell r="BI38">
            <v>7.612196997999999</v>
          </cell>
          <cell r="BJ38">
            <v>7.612196997999999</v>
          </cell>
          <cell r="BL38">
            <v>87.456423109000013</v>
          </cell>
          <cell r="BN38">
            <v>6.1962086849400118</v>
          </cell>
          <cell r="BO38">
            <v>6.1962131066399992</v>
          </cell>
          <cell r="BP38">
            <v>6.9331613379599988</v>
          </cell>
          <cell r="BQ38">
            <v>7.7644409379599999</v>
          </cell>
          <cell r="BR38">
            <v>7.7644409379599999</v>
          </cell>
          <cell r="BS38">
            <v>7.764440937959999</v>
          </cell>
          <cell r="BT38">
            <v>7.764440937959999</v>
          </cell>
          <cell r="BU38">
            <v>7.764440937959999</v>
          </cell>
          <cell r="BV38">
            <v>7.764440937959999</v>
          </cell>
          <cell r="BW38">
            <v>7.764440937959999</v>
          </cell>
          <cell r="BX38">
            <v>7.764440937959999</v>
          </cell>
          <cell r="BY38">
            <v>7.764440937959999</v>
          </cell>
          <cell r="CA38">
            <v>89.20555157118001</v>
          </cell>
          <cell r="CC38">
            <v>6.3201328586388117</v>
          </cell>
          <cell r="CD38">
            <v>6.3201373687727997</v>
          </cell>
          <cell r="CE38">
            <v>7.0718245647191988</v>
          </cell>
          <cell r="CF38">
            <v>7.9197297567192004</v>
          </cell>
          <cell r="CG38">
            <v>7.9197297567192004</v>
          </cell>
          <cell r="CH38">
            <v>7.9197297567191995</v>
          </cell>
          <cell r="CI38">
            <v>7.9197297567191995</v>
          </cell>
          <cell r="CJ38">
            <v>7.9197297567191995</v>
          </cell>
          <cell r="CK38">
            <v>7.9197297567191995</v>
          </cell>
          <cell r="CL38">
            <v>7.9197297567191995</v>
          </cell>
          <cell r="CM38">
            <v>7.9197297567191995</v>
          </cell>
          <cell r="CN38">
            <v>7.9197297567191995</v>
          </cell>
          <cell r="CP38">
            <v>90.989662602603602</v>
          </cell>
        </row>
        <row r="39">
          <cell r="B39" t="str">
            <v>Total Other Expenses</v>
          </cell>
          <cell r="S39">
            <v>281.0173299999999</v>
          </cell>
          <cell r="U39">
            <v>5.8388258333333445</v>
          </cell>
          <cell r="V39">
            <v>5.8388299999999997</v>
          </cell>
          <cell r="W39">
            <v>6.5332727777777766</v>
          </cell>
          <cell r="X39">
            <v>7.3166061111111107</v>
          </cell>
          <cell r="Y39">
            <v>7.3166061111111107</v>
          </cell>
          <cell r="Z39">
            <v>7.3166061111111098</v>
          </cell>
          <cell r="AA39">
            <v>7.3166061111111098</v>
          </cell>
          <cell r="AB39">
            <v>7.3166061111111098</v>
          </cell>
          <cell r="AC39">
            <v>7.3166061111111098</v>
          </cell>
          <cell r="AD39">
            <v>7.3166061111111098</v>
          </cell>
          <cell r="AE39">
            <v>7.3166061111111098</v>
          </cell>
          <cell r="AF39">
            <v>7.3166061111111098</v>
          </cell>
          <cell r="AH39">
            <v>84.060383611111135</v>
          </cell>
          <cell r="AJ39">
            <v>5.955602350000011</v>
          </cell>
          <cell r="AK39">
            <v>5.9556065999999994</v>
          </cell>
          <cell r="AL39">
            <v>6.6639382333333321</v>
          </cell>
          <cell r="AM39">
            <v>7.4629382333333334</v>
          </cell>
          <cell r="AN39">
            <v>7.4629382333333334</v>
          </cell>
          <cell r="AO39">
            <v>7.4629382333333325</v>
          </cell>
          <cell r="AP39">
            <v>7.4629382333333325</v>
          </cell>
          <cell r="AQ39">
            <v>7.4629382333333325</v>
          </cell>
          <cell r="AR39">
            <v>7.4629382333333325</v>
          </cell>
          <cell r="AS39">
            <v>7.4629382333333325</v>
          </cell>
          <cell r="AT39">
            <v>7.4629382333333325</v>
          </cell>
          <cell r="AU39">
            <v>7.4629382333333325</v>
          </cell>
          <cell r="AW39">
            <v>85.741591283333335</v>
          </cell>
          <cell r="AY39">
            <v>6.0747143970000117</v>
          </cell>
          <cell r="AZ39">
            <v>6.0747187319999991</v>
          </cell>
          <cell r="BA39">
            <v>6.7972169979999988</v>
          </cell>
          <cell r="BB39">
            <v>7.6121969979999999</v>
          </cell>
          <cell r="BC39">
            <v>7.6121969979999999</v>
          </cell>
          <cell r="BD39">
            <v>7.612196997999999</v>
          </cell>
          <cell r="BE39">
            <v>7.612196997999999</v>
          </cell>
          <cell r="BF39">
            <v>7.612196997999999</v>
          </cell>
          <cell r="BG39">
            <v>7.612196997999999</v>
          </cell>
          <cell r="BH39">
            <v>7.612196997999999</v>
          </cell>
          <cell r="BI39">
            <v>7.612196997999999</v>
          </cell>
          <cell r="BJ39">
            <v>7.612196997999999</v>
          </cell>
          <cell r="BL39">
            <v>87.456423109000013</v>
          </cell>
          <cell r="BN39">
            <v>6.1962086849400118</v>
          </cell>
          <cell r="BO39">
            <v>6.1962131066399992</v>
          </cell>
          <cell r="BP39">
            <v>6.9331613379599988</v>
          </cell>
          <cell r="BQ39">
            <v>7.7644409379599999</v>
          </cell>
          <cell r="BR39">
            <v>7.7644409379599999</v>
          </cell>
          <cell r="BS39">
            <v>7.764440937959999</v>
          </cell>
          <cell r="BT39">
            <v>7.764440937959999</v>
          </cell>
          <cell r="BU39">
            <v>7.764440937959999</v>
          </cell>
          <cell r="BV39">
            <v>7.764440937959999</v>
          </cell>
          <cell r="BW39">
            <v>7.764440937959999</v>
          </cell>
          <cell r="BX39">
            <v>7.764440937959999</v>
          </cell>
          <cell r="BY39">
            <v>7.764440937959999</v>
          </cell>
          <cell r="CA39">
            <v>89.20555157118001</v>
          </cell>
          <cell r="CC39">
            <v>6.3201328586388117</v>
          </cell>
          <cell r="CD39">
            <v>6.3201373687727997</v>
          </cell>
          <cell r="CE39">
            <v>7.0718245647191988</v>
          </cell>
          <cell r="CF39">
            <v>7.9197297567192004</v>
          </cell>
          <cell r="CG39">
            <v>7.9197297567192004</v>
          </cell>
          <cell r="CH39">
            <v>7.9197297567191995</v>
          </cell>
          <cell r="CI39">
            <v>7.9197297567191995</v>
          </cell>
          <cell r="CJ39">
            <v>7.9197297567191995</v>
          </cell>
          <cell r="CK39">
            <v>7.9197297567191995</v>
          </cell>
          <cell r="CL39">
            <v>7.9197297567191995</v>
          </cell>
          <cell r="CM39">
            <v>7.9197297567191995</v>
          </cell>
          <cell r="CN39">
            <v>7.9197297567191995</v>
          </cell>
          <cell r="CP39">
            <v>90.989662602603602</v>
          </cell>
        </row>
        <row r="41">
          <cell r="B41" t="str">
            <v>Income Before Income Tax Expense and NCI</v>
          </cell>
          <cell r="S41">
            <v>-1163.901006000008</v>
          </cell>
          <cell r="U41">
            <v>-95.385778621699558</v>
          </cell>
          <cell r="V41">
            <v>-267.70452278836586</v>
          </cell>
          <cell r="W41">
            <v>385.06509811108612</v>
          </cell>
          <cell r="X41">
            <v>50.659001995060848</v>
          </cell>
          <cell r="Y41">
            <v>104.78963328985479</v>
          </cell>
          <cell r="Z41">
            <v>-365.52903559264928</v>
          </cell>
          <cell r="AA41">
            <v>-13.908707933754226</v>
          </cell>
          <cell r="AB41">
            <v>286.38221445024033</v>
          </cell>
          <cell r="AC41">
            <v>77.061472005702271</v>
          </cell>
          <cell r="AD41">
            <v>-55.490211211895613</v>
          </cell>
          <cell r="AE41">
            <v>307.4118608380054</v>
          </cell>
          <cell r="AF41">
            <v>166.21362651615345</v>
          </cell>
          <cell r="AH41">
            <v>579.56465105773736</v>
          </cell>
          <cell r="AJ41">
            <v>13.925008641657836</v>
          </cell>
          <cell r="AK41">
            <v>-106.22503660834214</v>
          </cell>
          <cell r="AL41">
            <v>333.45751305123559</v>
          </cell>
          <cell r="AM41">
            <v>74.171142354803081</v>
          </cell>
          <cell r="AN41">
            <v>113.49276934574307</v>
          </cell>
          <cell r="AO41">
            <v>-403.85776642501145</v>
          </cell>
          <cell r="AP41">
            <v>-121.57540600022678</v>
          </cell>
          <cell r="AQ41">
            <v>203.24460862216728</v>
          </cell>
          <cell r="AR41">
            <v>82.991791933175321</v>
          </cell>
          <cell r="AS41">
            <v>19.684940393817627</v>
          </cell>
          <cell r="AT41">
            <v>226.37721964870883</v>
          </cell>
          <cell r="AU41">
            <v>208.5591618946716</v>
          </cell>
          <cell r="AW41">
            <v>644.24594685239992</v>
          </cell>
          <cell r="AY41">
            <v>15.793957693823497</v>
          </cell>
          <cell r="AZ41">
            <v>-116.37109174117653</v>
          </cell>
          <cell r="BA41">
            <v>367.33637941502582</v>
          </cell>
          <cell r="BB41">
            <v>82.185291648949942</v>
          </cell>
          <cell r="BC41">
            <v>125.4390813389839</v>
          </cell>
          <cell r="BD41">
            <v>-443.64650800884613</v>
          </cell>
          <cell r="BE41">
            <v>-133.13591154158291</v>
          </cell>
          <cell r="BF41">
            <v>224.16610454305055</v>
          </cell>
          <cell r="BG41">
            <v>91.888006185159384</v>
          </cell>
          <cell r="BH41">
            <v>22.250469491865946</v>
          </cell>
          <cell r="BI41">
            <v>249.61197667224633</v>
          </cell>
          <cell r="BJ41">
            <v>230.01211314280522</v>
          </cell>
          <cell r="BL41">
            <v>715.52986884030702</v>
          </cell>
          <cell r="BN41">
            <v>17.859330614966218</v>
          </cell>
          <cell r="BO41">
            <v>-127.52222341673387</v>
          </cell>
          <cell r="BP41">
            <v>404.61379471636877</v>
          </cell>
          <cell r="BQ41">
            <v>91.012796573685293</v>
          </cell>
          <cell r="BR41">
            <v>138.59196523272266</v>
          </cell>
          <cell r="BS41">
            <v>-487.40218304989043</v>
          </cell>
          <cell r="BT41">
            <v>-145.84052693590087</v>
          </cell>
          <cell r="BU41">
            <v>247.191690757196</v>
          </cell>
          <cell r="BV41">
            <v>101.68578256351559</v>
          </cell>
          <cell r="BW41">
            <v>25.084492200892942</v>
          </cell>
          <cell r="BX41">
            <v>275.1821500993114</v>
          </cell>
          <cell r="BY41">
            <v>253.62230021692625</v>
          </cell>
          <cell r="CA41">
            <v>794.07936957305765</v>
          </cell>
          <cell r="CC41">
            <v>20.140960371257865</v>
          </cell>
          <cell r="CD41">
            <v>-139.77874870987625</v>
          </cell>
          <cell r="CE41">
            <v>445.62982709504217</v>
          </cell>
          <cell r="CF41">
            <v>100.73523150609033</v>
          </cell>
          <cell r="CG41">
            <v>153.07231703103147</v>
          </cell>
          <cell r="CH41">
            <v>-535.52124607984297</v>
          </cell>
          <cell r="CI41">
            <v>-159.80342435445439</v>
          </cell>
          <cell r="CJ41">
            <v>272.53201510795208</v>
          </cell>
          <cell r="CK41">
            <v>112.47551609490378</v>
          </cell>
          <cell r="CL41">
            <v>28.214096696018792</v>
          </cell>
          <cell r="CM41">
            <v>303.32152038427904</v>
          </cell>
          <cell r="CN41">
            <v>279.60568551365537</v>
          </cell>
          <cell r="CP41">
            <v>880.62375065605943</v>
          </cell>
        </row>
        <row r="42">
          <cell r="B42" t="str">
            <v>Minority Interest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L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CA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P42">
            <v>0</v>
          </cell>
        </row>
        <row r="43">
          <cell r="B43" t="str">
            <v xml:space="preserve">Income Tax Benefit (Provision) 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W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L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CA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P43">
            <v>0</v>
          </cell>
        </row>
        <row r="44">
          <cell r="B44" t="str">
            <v>Net Income</v>
          </cell>
          <cell r="S44">
            <v>-1163.901006000008</v>
          </cell>
          <cell r="U44">
            <v>-95.385778621699558</v>
          </cell>
          <cell r="V44">
            <v>-267.70452278836586</v>
          </cell>
          <cell r="W44">
            <v>385.06509811108612</v>
          </cell>
          <cell r="X44">
            <v>50.659001995060848</v>
          </cell>
          <cell r="Y44">
            <v>104.78963328985479</v>
          </cell>
          <cell r="Z44">
            <v>-365.52903559264928</v>
          </cell>
          <cell r="AA44">
            <v>-13.908707933754226</v>
          </cell>
          <cell r="AB44">
            <v>286.38221445024033</v>
          </cell>
          <cell r="AC44">
            <v>77.061472005702271</v>
          </cell>
          <cell r="AD44">
            <v>-55.490211211895613</v>
          </cell>
          <cell r="AE44">
            <v>307.4118608380054</v>
          </cell>
          <cell r="AF44">
            <v>166.21362651615345</v>
          </cell>
          <cell r="AH44">
            <v>579.56465105773736</v>
          </cell>
          <cell r="AJ44">
            <v>13.925008641657836</v>
          </cell>
          <cell r="AK44">
            <v>-106.22503660834214</v>
          </cell>
          <cell r="AL44">
            <v>333.45751305123559</v>
          </cell>
          <cell r="AM44">
            <v>74.171142354803081</v>
          </cell>
          <cell r="AN44">
            <v>113.49276934574307</v>
          </cell>
          <cell r="AO44">
            <v>-403.85776642501145</v>
          </cell>
          <cell r="AP44">
            <v>-121.57540600022678</v>
          </cell>
          <cell r="AQ44">
            <v>203.24460862216728</v>
          </cell>
          <cell r="AR44">
            <v>82.991791933175321</v>
          </cell>
          <cell r="AS44">
            <v>19.684940393817627</v>
          </cell>
          <cell r="AT44">
            <v>226.37721964870883</v>
          </cell>
          <cell r="AU44">
            <v>208.5591618946716</v>
          </cell>
          <cell r="AW44">
            <v>644.24594685239992</v>
          </cell>
          <cell r="AY44">
            <v>15.793957693823497</v>
          </cell>
          <cell r="AZ44">
            <v>-116.37109174117653</v>
          </cell>
          <cell r="BA44">
            <v>367.33637941502582</v>
          </cell>
          <cell r="BB44">
            <v>82.185291648949942</v>
          </cell>
          <cell r="BC44">
            <v>125.4390813389839</v>
          </cell>
          <cell r="BD44">
            <v>-443.64650800884613</v>
          </cell>
          <cell r="BE44">
            <v>-133.13591154158291</v>
          </cell>
          <cell r="BF44">
            <v>224.16610454305055</v>
          </cell>
          <cell r="BG44">
            <v>91.888006185159384</v>
          </cell>
          <cell r="BH44">
            <v>22.250469491865946</v>
          </cell>
          <cell r="BI44">
            <v>249.61197667224633</v>
          </cell>
          <cell r="BJ44">
            <v>230.01211314280522</v>
          </cell>
          <cell r="BL44">
            <v>715.52986884030702</v>
          </cell>
          <cell r="BN44">
            <v>17.859330614966218</v>
          </cell>
          <cell r="BO44">
            <v>-127.52222341673387</v>
          </cell>
          <cell r="BP44">
            <v>404.61379471636877</v>
          </cell>
          <cell r="BQ44">
            <v>91.012796573685293</v>
          </cell>
          <cell r="BR44">
            <v>138.59196523272266</v>
          </cell>
          <cell r="BS44">
            <v>-487.40218304989043</v>
          </cell>
          <cell r="BT44">
            <v>-145.84052693590087</v>
          </cell>
          <cell r="BU44">
            <v>247.191690757196</v>
          </cell>
          <cell r="BV44">
            <v>101.68578256351559</v>
          </cell>
          <cell r="BW44">
            <v>25.084492200892942</v>
          </cell>
          <cell r="BX44">
            <v>275.1821500993114</v>
          </cell>
          <cell r="BY44">
            <v>253.62230021692625</v>
          </cell>
          <cell r="CA44">
            <v>794.07936957305765</v>
          </cell>
          <cell r="CC44">
            <v>20.140960371257865</v>
          </cell>
          <cell r="CD44">
            <v>-139.77874870987625</v>
          </cell>
          <cell r="CE44">
            <v>445.62982709504217</v>
          </cell>
          <cell r="CF44">
            <v>100.73523150609033</v>
          </cell>
          <cell r="CG44">
            <v>153.07231703103147</v>
          </cell>
          <cell r="CH44">
            <v>-535.52124607984297</v>
          </cell>
          <cell r="CI44">
            <v>-159.80342435445439</v>
          </cell>
          <cell r="CJ44">
            <v>272.53201510795208</v>
          </cell>
          <cell r="CK44">
            <v>112.47551609490378</v>
          </cell>
          <cell r="CL44">
            <v>28.214096696018792</v>
          </cell>
          <cell r="CM44">
            <v>303.32152038427904</v>
          </cell>
          <cell r="CN44">
            <v>279.60568551365537</v>
          </cell>
          <cell r="CP44">
            <v>880.62375065605943</v>
          </cell>
        </row>
        <row r="46">
          <cell r="B46" t="str">
            <v>Interest Income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W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L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CA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P46">
            <v>0</v>
          </cell>
        </row>
        <row r="47">
          <cell r="B47" t="str">
            <v>Interest Expense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L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CA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P47">
            <v>0</v>
          </cell>
        </row>
        <row r="48">
          <cell r="B48" t="str">
            <v xml:space="preserve">Income Tax Benefit (Provision) 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L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CA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P48">
            <v>0</v>
          </cell>
        </row>
        <row r="49">
          <cell r="B49" t="str">
            <v>Depreciation &amp; Amortization</v>
          </cell>
          <cell r="S49">
            <v>281.0173299999999</v>
          </cell>
          <cell r="U49">
            <v>5.8388258333333445</v>
          </cell>
          <cell r="V49">
            <v>5.8388299999999997</v>
          </cell>
          <cell r="W49">
            <v>6.5332727777777766</v>
          </cell>
          <cell r="X49">
            <v>7.3166061111111107</v>
          </cell>
          <cell r="Y49">
            <v>7.3166061111111107</v>
          </cell>
          <cell r="Z49">
            <v>7.3166061111111098</v>
          </cell>
          <cell r="AA49">
            <v>7.3166061111111098</v>
          </cell>
          <cell r="AB49">
            <v>7.3166061111111098</v>
          </cell>
          <cell r="AC49">
            <v>7.3166061111111098</v>
          </cell>
          <cell r="AD49">
            <v>7.3166061111111098</v>
          </cell>
          <cell r="AE49">
            <v>7.3166061111111098</v>
          </cell>
          <cell r="AF49">
            <v>7.3166061111111098</v>
          </cell>
          <cell r="AH49">
            <v>84.060383611111135</v>
          </cell>
          <cell r="AJ49">
            <v>5.955602350000011</v>
          </cell>
          <cell r="AK49">
            <v>5.9556065999999994</v>
          </cell>
          <cell r="AL49">
            <v>6.6639382333333321</v>
          </cell>
          <cell r="AM49">
            <v>7.4629382333333334</v>
          </cell>
          <cell r="AN49">
            <v>7.4629382333333334</v>
          </cell>
          <cell r="AO49">
            <v>7.4629382333333325</v>
          </cell>
          <cell r="AP49">
            <v>7.4629382333333325</v>
          </cell>
          <cell r="AQ49">
            <v>7.4629382333333325</v>
          </cell>
          <cell r="AR49">
            <v>7.4629382333333325</v>
          </cell>
          <cell r="AS49">
            <v>7.4629382333333325</v>
          </cell>
          <cell r="AT49">
            <v>7.4629382333333325</v>
          </cell>
          <cell r="AU49">
            <v>7.4629382333333325</v>
          </cell>
          <cell r="AW49">
            <v>85.741591283333335</v>
          </cell>
          <cell r="AY49">
            <v>6.0747143970000117</v>
          </cell>
          <cell r="AZ49">
            <v>6.0747187319999991</v>
          </cell>
          <cell r="BA49">
            <v>6.7972169979999988</v>
          </cell>
          <cell r="BB49">
            <v>7.6121969979999999</v>
          </cell>
          <cell r="BC49">
            <v>7.6121969979999999</v>
          </cell>
          <cell r="BD49">
            <v>7.612196997999999</v>
          </cell>
          <cell r="BE49">
            <v>7.612196997999999</v>
          </cell>
          <cell r="BF49">
            <v>7.612196997999999</v>
          </cell>
          <cell r="BG49">
            <v>7.612196997999999</v>
          </cell>
          <cell r="BH49">
            <v>7.612196997999999</v>
          </cell>
          <cell r="BI49">
            <v>7.612196997999999</v>
          </cell>
          <cell r="BJ49">
            <v>7.612196997999999</v>
          </cell>
          <cell r="BL49">
            <v>87.456423109000013</v>
          </cell>
          <cell r="BN49">
            <v>6.1962086849400118</v>
          </cell>
          <cell r="BO49">
            <v>6.1962131066399992</v>
          </cell>
          <cell r="BP49">
            <v>6.9331613379599988</v>
          </cell>
          <cell r="BQ49">
            <v>7.7644409379599999</v>
          </cell>
          <cell r="BR49">
            <v>7.7644409379599999</v>
          </cell>
          <cell r="BS49">
            <v>7.764440937959999</v>
          </cell>
          <cell r="BT49">
            <v>7.764440937959999</v>
          </cell>
          <cell r="BU49">
            <v>7.764440937959999</v>
          </cell>
          <cell r="BV49">
            <v>7.764440937959999</v>
          </cell>
          <cell r="BW49">
            <v>7.764440937959999</v>
          </cell>
          <cell r="BX49">
            <v>7.764440937959999</v>
          </cell>
          <cell r="BY49">
            <v>7.764440937959999</v>
          </cell>
          <cell r="CA49">
            <v>89.20555157118001</v>
          </cell>
          <cell r="CC49">
            <v>6.3201328586388117</v>
          </cell>
          <cell r="CD49">
            <v>6.3201373687727997</v>
          </cell>
          <cell r="CE49">
            <v>7.0718245647191988</v>
          </cell>
          <cell r="CF49">
            <v>7.9197297567192004</v>
          </cell>
          <cell r="CG49">
            <v>7.9197297567192004</v>
          </cell>
          <cell r="CH49">
            <v>7.9197297567191995</v>
          </cell>
          <cell r="CI49">
            <v>7.9197297567191995</v>
          </cell>
          <cell r="CJ49">
            <v>7.9197297567191995</v>
          </cell>
          <cell r="CK49">
            <v>7.9197297567191995</v>
          </cell>
          <cell r="CL49">
            <v>7.9197297567191995</v>
          </cell>
          <cell r="CM49">
            <v>7.9197297567191995</v>
          </cell>
          <cell r="CN49">
            <v>7.9197297567191995</v>
          </cell>
          <cell r="CP49">
            <v>90.989662602603602</v>
          </cell>
        </row>
        <row r="50">
          <cell r="B50" t="str">
            <v>EBITDA</v>
          </cell>
          <cell r="S50">
            <v>-882.88367600000811</v>
          </cell>
          <cell r="U50">
            <v>-89.546952788366212</v>
          </cell>
          <cell r="V50">
            <v>-261.86569278836589</v>
          </cell>
          <cell r="W50">
            <v>391.59837088886388</v>
          </cell>
          <cell r="X50">
            <v>57.975608106171961</v>
          </cell>
          <cell r="Y50">
            <v>112.1062394009659</v>
          </cell>
          <cell r="Z50">
            <v>-358.21242948153815</v>
          </cell>
          <cell r="AA50">
            <v>-6.5921018226431158</v>
          </cell>
          <cell r="AB50">
            <v>293.69882056135145</v>
          </cell>
          <cell r="AC50">
            <v>84.378078116813384</v>
          </cell>
          <cell r="AD50">
            <v>-48.173605100784499</v>
          </cell>
          <cell r="AE50">
            <v>314.72846694911652</v>
          </cell>
          <cell r="AF50">
            <v>173.53023262726455</v>
          </cell>
          <cell r="AH50">
            <v>663.62503466884846</v>
          </cell>
          <cell r="AJ50">
            <v>19.880610991657846</v>
          </cell>
          <cell r="AK50">
            <v>-100.26943000834214</v>
          </cell>
          <cell r="AL50">
            <v>340.12145128456893</v>
          </cell>
          <cell r="AM50">
            <v>81.634080588136413</v>
          </cell>
          <cell r="AN50">
            <v>120.9557075790764</v>
          </cell>
          <cell r="AO50">
            <v>-396.39482819167813</v>
          </cell>
          <cell r="AP50">
            <v>-114.11246776689345</v>
          </cell>
          <cell r="AQ50">
            <v>210.7075468555006</v>
          </cell>
          <cell r="AR50">
            <v>90.454730166508654</v>
          </cell>
          <cell r="AS50">
            <v>27.147878627150959</v>
          </cell>
          <cell r="AT50">
            <v>233.84015788204215</v>
          </cell>
          <cell r="AU50">
            <v>216.02210012800492</v>
          </cell>
          <cell r="AW50">
            <v>729.9875381357333</v>
          </cell>
          <cell r="AY50">
            <v>21.868672090823509</v>
          </cell>
          <cell r="AZ50">
            <v>-110.29637300917653</v>
          </cell>
          <cell r="BA50">
            <v>374.13359641302583</v>
          </cell>
          <cell r="BB50">
            <v>89.797488646949944</v>
          </cell>
          <cell r="BC50">
            <v>133.0512783369839</v>
          </cell>
          <cell r="BD50">
            <v>-436.03431101084612</v>
          </cell>
          <cell r="BE50">
            <v>-125.52371454358291</v>
          </cell>
          <cell r="BF50">
            <v>231.77830154105055</v>
          </cell>
          <cell r="BG50">
            <v>99.500203183159385</v>
          </cell>
          <cell r="BH50">
            <v>29.862666489865944</v>
          </cell>
          <cell r="BI50">
            <v>257.22417367024633</v>
          </cell>
          <cell r="BJ50">
            <v>237.62431014080522</v>
          </cell>
          <cell r="BL50">
            <v>802.98629194930709</v>
          </cell>
          <cell r="BN50">
            <v>24.055539299906229</v>
          </cell>
          <cell r="BO50">
            <v>-121.32601031009386</v>
          </cell>
          <cell r="BP50">
            <v>411.54695605432875</v>
          </cell>
          <cell r="BQ50">
            <v>98.777237511645296</v>
          </cell>
          <cell r="BR50">
            <v>146.35640617068265</v>
          </cell>
          <cell r="BS50">
            <v>-479.63774211193044</v>
          </cell>
          <cell r="BT50">
            <v>-138.07608599794088</v>
          </cell>
          <cell r="BU50">
            <v>254.95613169515599</v>
          </cell>
          <cell r="BV50">
            <v>109.45022350147559</v>
          </cell>
          <cell r="BW50">
            <v>32.848933138852942</v>
          </cell>
          <cell r="BX50">
            <v>282.94659103727139</v>
          </cell>
          <cell r="BY50">
            <v>261.38674115488624</v>
          </cell>
          <cell r="CA50">
            <v>883.28492114423761</v>
          </cell>
          <cell r="CC50">
            <v>26.461093229896676</v>
          </cell>
          <cell r="CD50">
            <v>-133.45861134110345</v>
          </cell>
          <cell r="CE50">
            <v>452.70165165976135</v>
          </cell>
          <cell r="CF50">
            <v>108.65496126280954</v>
          </cell>
          <cell r="CG50">
            <v>160.99204678775067</v>
          </cell>
          <cell r="CH50">
            <v>-527.60151632312375</v>
          </cell>
          <cell r="CI50">
            <v>-151.8836945977352</v>
          </cell>
          <cell r="CJ50">
            <v>280.4517448646713</v>
          </cell>
          <cell r="CK50">
            <v>120.39524585162297</v>
          </cell>
          <cell r="CL50">
            <v>36.133826452737992</v>
          </cell>
          <cell r="CM50">
            <v>311.24125014099826</v>
          </cell>
          <cell r="CN50">
            <v>287.52541527037459</v>
          </cell>
          <cell r="CP50">
            <v>971.61341325866306</v>
          </cell>
        </row>
        <row r="52">
          <cell r="B52" t="str">
            <v>Minority Interest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W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L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CA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P52">
            <v>0</v>
          </cell>
        </row>
        <row r="53">
          <cell r="B53" t="str">
            <v xml:space="preserve">Restructuring Expenses 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L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CA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P53">
            <v>0</v>
          </cell>
        </row>
        <row r="54">
          <cell r="B54" t="str">
            <v>Transaction Expenses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L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CA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P54">
            <v>0</v>
          </cell>
        </row>
        <row r="55">
          <cell r="B55" t="str">
            <v>Adjusted EBITDA</v>
          </cell>
          <cell r="S55">
            <v>-882.88367600000811</v>
          </cell>
          <cell r="U55">
            <v>-89.546952788366212</v>
          </cell>
          <cell r="V55">
            <v>-261.86569278836589</v>
          </cell>
          <cell r="W55">
            <v>391.59837088886388</v>
          </cell>
          <cell r="X55">
            <v>57.975608106171961</v>
          </cell>
          <cell r="Y55">
            <v>112.1062394009659</v>
          </cell>
          <cell r="Z55">
            <v>-358.21242948153815</v>
          </cell>
          <cell r="AA55">
            <v>-6.5921018226431158</v>
          </cell>
          <cell r="AB55">
            <v>293.69882056135145</v>
          </cell>
          <cell r="AC55">
            <v>84.378078116813384</v>
          </cell>
          <cell r="AD55">
            <v>-48.173605100784499</v>
          </cell>
          <cell r="AE55">
            <v>314.72846694911652</v>
          </cell>
          <cell r="AF55">
            <v>173.53023262726455</v>
          </cell>
          <cell r="AH55">
            <v>663.62503466884846</v>
          </cell>
          <cell r="AJ55">
            <v>19.880610991657846</v>
          </cell>
          <cell r="AK55">
            <v>-100.26943000834214</v>
          </cell>
          <cell r="AL55">
            <v>340.12145128456893</v>
          </cell>
          <cell r="AM55">
            <v>81.634080588136413</v>
          </cell>
          <cell r="AN55">
            <v>120.9557075790764</v>
          </cell>
          <cell r="AO55">
            <v>-396.39482819167813</v>
          </cell>
          <cell r="AP55">
            <v>-114.11246776689345</v>
          </cell>
          <cell r="AQ55">
            <v>210.7075468555006</v>
          </cell>
          <cell r="AR55">
            <v>90.454730166508654</v>
          </cell>
          <cell r="AS55">
            <v>27.147878627150959</v>
          </cell>
          <cell r="AT55">
            <v>233.84015788204215</v>
          </cell>
          <cell r="AU55">
            <v>216.02210012800492</v>
          </cell>
          <cell r="AW55">
            <v>729.9875381357333</v>
          </cell>
          <cell r="AY55">
            <v>21.868672090823509</v>
          </cell>
          <cell r="AZ55">
            <v>-110.29637300917653</v>
          </cell>
          <cell r="BA55">
            <v>374.13359641302583</v>
          </cell>
          <cell r="BB55">
            <v>89.797488646949944</v>
          </cell>
          <cell r="BC55">
            <v>133.0512783369839</v>
          </cell>
          <cell r="BD55">
            <v>-436.03431101084612</v>
          </cell>
          <cell r="BE55">
            <v>-125.52371454358291</v>
          </cell>
          <cell r="BF55">
            <v>231.77830154105055</v>
          </cell>
          <cell r="BG55">
            <v>99.500203183159385</v>
          </cell>
          <cell r="BH55">
            <v>29.862666489865944</v>
          </cell>
          <cell r="BI55">
            <v>257.22417367024633</v>
          </cell>
          <cell r="BJ55">
            <v>237.62431014080522</v>
          </cell>
          <cell r="BL55">
            <v>802.98629194930709</v>
          </cell>
          <cell r="BN55">
            <v>24.055539299906229</v>
          </cell>
          <cell r="BO55">
            <v>-121.32601031009386</v>
          </cell>
          <cell r="BP55">
            <v>411.54695605432875</v>
          </cell>
          <cell r="BQ55">
            <v>98.777237511645296</v>
          </cell>
          <cell r="BR55">
            <v>146.35640617068265</v>
          </cell>
          <cell r="BS55">
            <v>-479.63774211193044</v>
          </cell>
          <cell r="BT55">
            <v>-138.07608599794088</v>
          </cell>
          <cell r="BU55">
            <v>254.95613169515599</v>
          </cell>
          <cell r="BV55">
            <v>109.45022350147559</v>
          </cell>
          <cell r="BW55">
            <v>32.848933138852942</v>
          </cell>
          <cell r="BX55">
            <v>282.94659103727139</v>
          </cell>
          <cell r="BY55">
            <v>261.38674115488624</v>
          </cell>
          <cell r="CA55">
            <v>883.28492114423761</v>
          </cell>
          <cell r="CC55">
            <v>26.461093229896676</v>
          </cell>
          <cell r="CD55">
            <v>-133.45861134110345</v>
          </cell>
          <cell r="CE55">
            <v>452.70165165976135</v>
          </cell>
          <cell r="CF55">
            <v>108.65496126280954</v>
          </cell>
          <cell r="CG55">
            <v>160.99204678775067</v>
          </cell>
          <cell r="CH55">
            <v>-527.60151632312375</v>
          </cell>
          <cell r="CI55">
            <v>-151.8836945977352</v>
          </cell>
          <cell r="CJ55">
            <v>280.4517448646713</v>
          </cell>
          <cell r="CK55">
            <v>120.39524585162297</v>
          </cell>
          <cell r="CL55">
            <v>36.133826452737992</v>
          </cell>
          <cell r="CM55">
            <v>311.24125014099826</v>
          </cell>
          <cell r="CN55">
            <v>287.52541527037459</v>
          </cell>
          <cell r="CP55">
            <v>971.61341325866306</v>
          </cell>
        </row>
      </sheetData>
      <sheetData sheetId="18" refreshError="1">
        <row r="13">
          <cell r="B13" t="str">
            <v>($000's) Except Per Student Figures</v>
          </cell>
          <cell r="F13" t="str">
            <v>FY16</v>
          </cell>
          <cell r="H13">
            <v>42576</v>
          </cell>
          <cell r="I13">
            <v>42613</v>
          </cell>
          <cell r="J13">
            <v>42643</v>
          </cell>
          <cell r="K13">
            <v>42674</v>
          </cell>
          <cell r="L13">
            <v>42704</v>
          </cell>
          <cell r="M13">
            <v>42735</v>
          </cell>
          <cell r="N13">
            <v>42766</v>
          </cell>
          <cell r="O13">
            <v>42794</v>
          </cell>
          <cell r="P13">
            <v>42825</v>
          </cell>
          <cell r="Q13">
            <v>42855</v>
          </cell>
          <cell r="R13">
            <v>42886</v>
          </cell>
          <cell r="S13">
            <v>42916</v>
          </cell>
          <cell r="U13" t="str">
            <v>FY17</v>
          </cell>
          <cell r="W13">
            <v>42947</v>
          </cell>
          <cell r="X13">
            <v>42978</v>
          </cell>
          <cell r="Y13">
            <v>43008</v>
          </cell>
          <cell r="Z13">
            <v>43039</v>
          </cell>
          <cell r="AA13">
            <v>43069</v>
          </cell>
          <cell r="AB13">
            <v>43100</v>
          </cell>
          <cell r="AC13">
            <v>43131</v>
          </cell>
          <cell r="AD13">
            <v>43159</v>
          </cell>
          <cell r="AE13">
            <v>43190</v>
          </cell>
          <cell r="AF13">
            <v>43220</v>
          </cell>
          <cell r="AG13">
            <v>43251</v>
          </cell>
          <cell r="AH13">
            <v>43281</v>
          </cell>
          <cell r="AJ13" t="str">
            <v>FY18</v>
          </cell>
          <cell r="AL13">
            <v>43312</v>
          </cell>
          <cell r="AM13">
            <v>43343</v>
          </cell>
          <cell r="AN13">
            <v>43373</v>
          </cell>
          <cell r="AO13">
            <v>43404</v>
          </cell>
          <cell r="AP13">
            <v>43434</v>
          </cell>
          <cell r="AQ13">
            <v>43465</v>
          </cell>
          <cell r="AR13">
            <v>43496</v>
          </cell>
          <cell r="AS13">
            <v>43524</v>
          </cell>
          <cell r="AT13">
            <v>43555</v>
          </cell>
          <cell r="AU13">
            <v>43585</v>
          </cell>
          <cell r="AV13">
            <v>43616</v>
          </cell>
          <cell r="AW13">
            <v>43646</v>
          </cell>
          <cell r="AY13" t="str">
            <v>FY19</v>
          </cell>
          <cell r="BA13">
            <v>43677</v>
          </cell>
          <cell r="BB13">
            <v>43708</v>
          </cell>
          <cell r="BC13">
            <v>43738</v>
          </cell>
          <cell r="BD13">
            <v>43769</v>
          </cell>
          <cell r="BE13">
            <v>43799</v>
          </cell>
          <cell r="BF13">
            <v>43830</v>
          </cell>
          <cell r="BG13">
            <v>43861</v>
          </cell>
          <cell r="BH13">
            <v>43890</v>
          </cell>
          <cell r="BI13">
            <v>43921</v>
          </cell>
          <cell r="BJ13">
            <v>43951</v>
          </cell>
          <cell r="BK13">
            <v>43982</v>
          </cell>
          <cell r="BL13">
            <v>44012</v>
          </cell>
          <cell r="BN13" t="str">
            <v>FY20</v>
          </cell>
          <cell r="BP13">
            <v>44043</v>
          </cell>
          <cell r="BQ13">
            <v>44074</v>
          </cell>
          <cell r="BR13">
            <v>44104</v>
          </cell>
          <cell r="BS13">
            <v>44135</v>
          </cell>
          <cell r="BT13">
            <v>44165</v>
          </cell>
          <cell r="BU13">
            <v>44196</v>
          </cell>
          <cell r="BV13">
            <v>44227</v>
          </cell>
          <cell r="BW13">
            <v>44255</v>
          </cell>
          <cell r="BX13">
            <v>44286</v>
          </cell>
          <cell r="BY13">
            <v>44316</v>
          </cell>
          <cell r="BZ13">
            <v>44347</v>
          </cell>
          <cell r="CA13">
            <v>44377</v>
          </cell>
          <cell r="CC13" t="str">
            <v>FY21</v>
          </cell>
        </row>
        <row r="14">
          <cell r="B14" t="str">
            <v>Income Statement</v>
          </cell>
        </row>
        <row r="15">
          <cell r="B15" t="str">
            <v>Total Enrollment</v>
          </cell>
          <cell r="F15">
            <v>306</v>
          </cell>
          <cell r="H15">
            <v>0</v>
          </cell>
          <cell r="I15">
            <v>325</v>
          </cell>
          <cell r="J15">
            <v>325</v>
          </cell>
          <cell r="K15">
            <v>325</v>
          </cell>
          <cell r="L15">
            <v>325</v>
          </cell>
          <cell r="M15">
            <v>325</v>
          </cell>
          <cell r="N15">
            <v>325</v>
          </cell>
          <cell r="O15">
            <v>325</v>
          </cell>
          <cell r="P15">
            <v>325</v>
          </cell>
          <cell r="Q15">
            <v>325</v>
          </cell>
          <cell r="R15">
            <v>325</v>
          </cell>
          <cell r="S15">
            <v>325</v>
          </cell>
          <cell r="U15">
            <v>325</v>
          </cell>
          <cell r="W15">
            <v>325</v>
          </cell>
          <cell r="X15">
            <v>325</v>
          </cell>
          <cell r="Y15">
            <v>325</v>
          </cell>
          <cell r="Z15">
            <v>360</v>
          </cell>
          <cell r="AA15">
            <v>358</v>
          </cell>
          <cell r="AB15">
            <v>356.01111111111112</v>
          </cell>
          <cell r="AC15">
            <v>354.03327160493831</v>
          </cell>
          <cell r="AD15">
            <v>352.066420096022</v>
          </cell>
          <cell r="AE15">
            <v>350.11049553993297</v>
          </cell>
          <cell r="AF15">
            <v>348.16543723137778</v>
          </cell>
          <cell r="AG15">
            <v>346.2311848023146</v>
          </cell>
          <cell r="AH15">
            <v>344.30767822007954</v>
          </cell>
          <cell r="AJ15">
            <v>360</v>
          </cell>
          <cell r="AL15">
            <v>360</v>
          </cell>
          <cell r="AM15">
            <v>360</v>
          </cell>
          <cell r="AN15">
            <v>360</v>
          </cell>
          <cell r="AO15">
            <v>385</v>
          </cell>
          <cell r="AP15">
            <v>382.86111111111114</v>
          </cell>
          <cell r="AQ15">
            <v>380.73410493827163</v>
          </cell>
          <cell r="AR15">
            <v>378.61891546639237</v>
          </cell>
          <cell r="AS15">
            <v>376.51547704713465</v>
          </cell>
          <cell r="AT15">
            <v>374.42372439687279</v>
          </cell>
          <cell r="AU15">
            <v>372.34359259466794</v>
          </cell>
          <cell r="AV15">
            <v>370.27501708025312</v>
          </cell>
          <cell r="AW15">
            <v>368.2179336520295</v>
          </cell>
          <cell r="AY15">
            <v>385</v>
          </cell>
          <cell r="BA15">
            <v>385</v>
          </cell>
          <cell r="BB15">
            <v>385</v>
          </cell>
          <cell r="BC15">
            <v>385</v>
          </cell>
          <cell r="BD15">
            <v>400</v>
          </cell>
          <cell r="BE15">
            <v>397.77777777777777</v>
          </cell>
          <cell r="BF15">
            <v>395.5679012345679</v>
          </cell>
          <cell r="BG15">
            <v>393.37030178326478</v>
          </cell>
          <cell r="BH15">
            <v>391.18491121780221</v>
          </cell>
          <cell r="BI15">
            <v>389.01166171103665</v>
          </cell>
          <cell r="BJ15">
            <v>386.85048581264203</v>
          </cell>
          <cell r="BK15">
            <v>384.70131644701627</v>
          </cell>
          <cell r="BL15">
            <v>382.56408691119952</v>
          </cell>
          <cell r="BN15">
            <v>400</v>
          </cell>
          <cell r="BP15">
            <v>400</v>
          </cell>
          <cell r="BQ15">
            <v>400</v>
          </cell>
          <cell r="BR15">
            <v>400</v>
          </cell>
          <cell r="BS15">
            <v>425</v>
          </cell>
          <cell r="BT15">
            <v>422.63888888888891</v>
          </cell>
          <cell r="BU15">
            <v>420.29089506172841</v>
          </cell>
          <cell r="BV15">
            <v>417.95594564471884</v>
          </cell>
          <cell r="BW15">
            <v>415.63396816891486</v>
          </cell>
          <cell r="BX15">
            <v>413.32489056797647</v>
          </cell>
          <cell r="BY15">
            <v>411.02864117593214</v>
          </cell>
          <cell r="BZ15">
            <v>408.74514872495473</v>
          </cell>
          <cell r="CA15">
            <v>406.47434234314943</v>
          </cell>
          <cell r="CC15">
            <v>425</v>
          </cell>
        </row>
        <row r="16">
          <cell r="B16" t="str">
            <v>Blended State Funding per Student</v>
          </cell>
          <cell r="F16">
            <v>0</v>
          </cell>
          <cell r="H16">
            <v>0</v>
          </cell>
          <cell r="I16">
            <v>26779.877264759998</v>
          </cell>
          <cell r="J16">
            <v>26779.877264759998</v>
          </cell>
          <cell r="K16">
            <v>26779.877264759998</v>
          </cell>
          <cell r="L16">
            <v>26779.877264759998</v>
          </cell>
          <cell r="M16">
            <v>26779.877264759998</v>
          </cell>
          <cell r="N16">
            <v>26779.877264759998</v>
          </cell>
          <cell r="O16">
            <v>26779.877264759998</v>
          </cell>
          <cell r="P16">
            <v>26779.877264759998</v>
          </cell>
          <cell r="Q16">
            <v>26779.877264759998</v>
          </cell>
          <cell r="R16">
            <v>26779.877264759998</v>
          </cell>
          <cell r="S16">
            <v>26779.877264759998</v>
          </cell>
          <cell r="U16">
            <v>26779.877264759998</v>
          </cell>
          <cell r="W16">
            <v>0</v>
          </cell>
          <cell r="X16">
            <v>27315.474810055199</v>
          </cell>
          <cell r="Y16">
            <v>27315.474810055199</v>
          </cell>
          <cell r="Z16">
            <v>27315.474810055199</v>
          </cell>
          <cell r="AA16">
            <v>27315.474810055199</v>
          </cell>
          <cell r="AB16">
            <v>27315.474810055199</v>
          </cell>
          <cell r="AC16">
            <v>27315.474810055199</v>
          </cell>
          <cell r="AD16">
            <v>27315.474810055199</v>
          </cell>
          <cell r="AE16">
            <v>27315.474810055199</v>
          </cell>
          <cell r="AF16">
            <v>27315.474810055199</v>
          </cell>
          <cell r="AG16">
            <v>27315.474810055199</v>
          </cell>
          <cell r="AH16">
            <v>27315.474810055199</v>
          </cell>
          <cell r="AJ16">
            <v>27315.474810055199</v>
          </cell>
          <cell r="AL16">
            <v>0</v>
          </cell>
          <cell r="AM16">
            <v>27861.784306256304</v>
          </cell>
          <cell r="AN16">
            <v>27861.784306256304</v>
          </cell>
          <cell r="AO16">
            <v>27861.784306256304</v>
          </cell>
          <cell r="AP16">
            <v>27861.784306256304</v>
          </cell>
          <cell r="AQ16">
            <v>27861.784306256304</v>
          </cell>
          <cell r="AR16">
            <v>27861.784306256304</v>
          </cell>
          <cell r="AS16">
            <v>27861.784306256304</v>
          </cell>
          <cell r="AT16">
            <v>27861.784306256304</v>
          </cell>
          <cell r="AU16">
            <v>27861.784306256304</v>
          </cell>
          <cell r="AV16">
            <v>27861.784306256304</v>
          </cell>
          <cell r="AW16">
            <v>27861.784306256304</v>
          </cell>
          <cell r="AY16">
            <v>27861.784306256304</v>
          </cell>
          <cell r="BA16">
            <v>0</v>
          </cell>
          <cell r="BB16">
            <v>28419.019992381433</v>
          </cell>
          <cell r="BC16">
            <v>28419.019992381433</v>
          </cell>
          <cell r="BD16">
            <v>28419.019992381433</v>
          </cell>
          <cell r="BE16">
            <v>28419.019992381433</v>
          </cell>
          <cell r="BF16">
            <v>28419.019992381433</v>
          </cell>
          <cell r="BG16">
            <v>28419.019992381433</v>
          </cell>
          <cell r="BH16">
            <v>28419.019992381433</v>
          </cell>
          <cell r="BI16">
            <v>28419.019992381433</v>
          </cell>
          <cell r="BJ16">
            <v>28419.019992381433</v>
          </cell>
          <cell r="BK16">
            <v>28419.019992381433</v>
          </cell>
          <cell r="BL16">
            <v>28419.019992381433</v>
          </cell>
          <cell r="BN16">
            <v>28419.019992381433</v>
          </cell>
          <cell r="BP16">
            <v>0</v>
          </cell>
          <cell r="BQ16">
            <v>28987.400392229061</v>
          </cell>
          <cell r="BR16">
            <v>28987.400392229061</v>
          </cell>
          <cell r="BS16">
            <v>28987.400392229061</v>
          </cell>
          <cell r="BT16">
            <v>28987.400392229061</v>
          </cell>
          <cell r="BU16">
            <v>28987.400392229061</v>
          </cell>
          <cell r="BV16">
            <v>28987.400392229061</v>
          </cell>
          <cell r="BW16">
            <v>28987.400392229061</v>
          </cell>
          <cell r="BX16">
            <v>28987.400392229061</v>
          </cell>
          <cell r="BY16">
            <v>28987.400392229061</v>
          </cell>
          <cell r="BZ16">
            <v>28987.400392229061</v>
          </cell>
          <cell r="CA16">
            <v>28987.400392229061</v>
          </cell>
          <cell r="CC16">
            <v>28987.400392229061</v>
          </cell>
        </row>
        <row r="18">
          <cell r="B18" t="str">
            <v>Tuition Revenue</v>
          </cell>
          <cell r="F18">
            <v>8086.2479115344986</v>
          </cell>
          <cell r="H18">
            <v>0</v>
          </cell>
          <cell r="I18">
            <v>791.22364645881817</v>
          </cell>
          <cell r="J18">
            <v>791.22364645881817</v>
          </cell>
          <cell r="K18">
            <v>791.22364645881817</v>
          </cell>
          <cell r="L18">
            <v>791.22364645881817</v>
          </cell>
          <cell r="M18">
            <v>791.22364645881817</v>
          </cell>
          <cell r="N18">
            <v>791.22364645881817</v>
          </cell>
          <cell r="O18">
            <v>791.22364645881817</v>
          </cell>
          <cell r="P18">
            <v>791.22364645881817</v>
          </cell>
          <cell r="Q18">
            <v>791.22364645881817</v>
          </cell>
          <cell r="R18">
            <v>791.22364645881817</v>
          </cell>
          <cell r="S18">
            <v>791.22364645881817</v>
          </cell>
          <cell r="U18">
            <v>8703.4601110470012</v>
          </cell>
          <cell r="W18">
            <v>0</v>
          </cell>
          <cell r="X18">
            <v>807.04811938799435</v>
          </cell>
          <cell r="Y18">
            <v>807.04811938799435</v>
          </cell>
          <cell r="Z18">
            <v>893.96099378362476</v>
          </cell>
          <cell r="AA18">
            <v>888.99454381816008</v>
          </cell>
          <cell r="AB18">
            <v>884.05568524139255</v>
          </cell>
          <cell r="AC18">
            <v>879.14426476782933</v>
          </cell>
          <cell r="AD18">
            <v>874.2601299635636</v>
          </cell>
          <cell r="AE18">
            <v>869.40312924154398</v>
          </cell>
          <cell r="AF18">
            <v>864.57311185686854</v>
          </cell>
          <cell r="AG18">
            <v>859.76992790210818</v>
          </cell>
          <cell r="AH18">
            <v>854.99342830265209</v>
          </cell>
          <cell r="AJ18">
            <v>9483.2514536537328</v>
          </cell>
          <cell r="AL18">
            <v>0</v>
          </cell>
          <cell r="AM18">
            <v>911.84021365929721</v>
          </cell>
          <cell r="AN18">
            <v>911.84021365929721</v>
          </cell>
          <cell r="AO18">
            <v>975.1624507189706</v>
          </cell>
          <cell r="AP18">
            <v>969.74488154830965</v>
          </cell>
          <cell r="AQ18">
            <v>964.35740998415247</v>
          </cell>
          <cell r="AR18">
            <v>958.99986881757388</v>
          </cell>
          <cell r="AS18">
            <v>953.67209176858751</v>
          </cell>
          <cell r="AT18">
            <v>948.37391348098413</v>
          </cell>
          <cell r="AU18">
            <v>943.10516951720092</v>
          </cell>
          <cell r="AV18">
            <v>937.86569635321655</v>
          </cell>
          <cell r="AW18">
            <v>932.65533137347632</v>
          </cell>
          <cell r="AY18">
            <v>10407.617240881065</v>
          </cell>
          <cell r="BA18">
            <v>0</v>
          </cell>
          <cell r="BB18">
            <v>994.66569973335004</v>
          </cell>
          <cell r="BC18">
            <v>994.66569973335004</v>
          </cell>
          <cell r="BD18">
            <v>1033.4189088138703</v>
          </cell>
          <cell r="BE18">
            <v>1027.6776926537932</v>
          </cell>
          <cell r="BF18">
            <v>1021.9683721390498</v>
          </cell>
          <cell r="BG18">
            <v>1016.2907700716108</v>
          </cell>
          <cell r="BH18">
            <v>1010.6447102378796</v>
          </cell>
          <cell r="BI18">
            <v>1005.0300174032249</v>
          </cell>
          <cell r="BJ18">
            <v>999.44651730654027</v>
          </cell>
          <cell r="BK18">
            <v>993.89403665483746</v>
          </cell>
          <cell r="BL18">
            <v>988.37240311786616</v>
          </cell>
          <cell r="BN18">
            <v>11086.074827865374</v>
          </cell>
          <cell r="BP18">
            <v>0</v>
          </cell>
          <cell r="BQ18">
            <v>1054.0872869901477</v>
          </cell>
          <cell r="BR18">
            <v>1054.0872869901477</v>
          </cell>
          <cell r="BS18">
            <v>1119.9677424270319</v>
          </cell>
          <cell r="BT18">
            <v>1113.7456994135484</v>
          </cell>
          <cell r="BU18">
            <v>1107.5582233056955</v>
          </cell>
          <cell r="BV18">
            <v>1101.4051220651083</v>
          </cell>
          <cell r="BW18">
            <v>1095.2862047203023</v>
          </cell>
          <cell r="BX18">
            <v>1089.201281360745</v>
          </cell>
          <cell r="BY18">
            <v>1083.1501631309629</v>
          </cell>
          <cell r="BZ18">
            <v>1077.13266222468</v>
          </cell>
          <cell r="CA18">
            <v>1071.1485918789872</v>
          </cell>
          <cell r="CC18">
            <v>11966.770264507357</v>
          </cell>
        </row>
        <row r="19">
          <cell r="B19" t="str">
            <v>Other Revenue</v>
          </cell>
          <cell r="F19">
            <v>1112.8452743005</v>
          </cell>
          <cell r="H19">
            <v>93.837732083333321</v>
          </cell>
          <cell r="I19">
            <v>93.837732083333321</v>
          </cell>
          <cell r="J19">
            <v>93.837732083333321</v>
          </cell>
          <cell r="K19">
            <v>93.837732083333321</v>
          </cell>
          <cell r="L19">
            <v>93.837732083333321</v>
          </cell>
          <cell r="M19">
            <v>93.837732083333321</v>
          </cell>
          <cell r="N19">
            <v>93.837732083333321</v>
          </cell>
          <cell r="O19">
            <v>93.837732083333321</v>
          </cell>
          <cell r="P19">
            <v>93.837732083333321</v>
          </cell>
          <cell r="Q19">
            <v>93.837732083333321</v>
          </cell>
          <cell r="R19">
            <v>93.837732083333321</v>
          </cell>
          <cell r="S19">
            <v>93.837732083333321</v>
          </cell>
          <cell r="U19">
            <v>1126.0527849999999</v>
          </cell>
          <cell r="W19">
            <v>93.837732083333321</v>
          </cell>
          <cell r="X19">
            <v>93.837732083333321</v>
          </cell>
          <cell r="Y19">
            <v>93.837732083333321</v>
          </cell>
          <cell r="Z19">
            <v>93.837732083333321</v>
          </cell>
          <cell r="AA19">
            <v>93.837732083333321</v>
          </cell>
          <cell r="AB19">
            <v>93.837732083333321</v>
          </cell>
          <cell r="AC19">
            <v>93.837732083333321</v>
          </cell>
          <cell r="AD19">
            <v>93.837732083333321</v>
          </cell>
          <cell r="AE19">
            <v>93.837732083333321</v>
          </cell>
          <cell r="AF19">
            <v>93.837732083333321</v>
          </cell>
          <cell r="AG19">
            <v>93.837732083333321</v>
          </cell>
          <cell r="AH19">
            <v>93.837732083333321</v>
          </cell>
          <cell r="AJ19">
            <v>1126.0527849999999</v>
          </cell>
          <cell r="AL19">
            <v>93.837732083333321</v>
          </cell>
          <cell r="AM19">
            <v>93.837732083333321</v>
          </cell>
          <cell r="AN19">
            <v>93.837732083333321</v>
          </cell>
          <cell r="AO19">
            <v>93.837732083333321</v>
          </cell>
          <cell r="AP19">
            <v>93.837732083333321</v>
          </cell>
          <cell r="AQ19">
            <v>93.837732083333321</v>
          </cell>
          <cell r="AR19">
            <v>93.837732083333321</v>
          </cell>
          <cell r="AS19">
            <v>93.837732083333321</v>
          </cell>
          <cell r="AT19">
            <v>93.837732083333321</v>
          </cell>
          <cell r="AU19">
            <v>93.837732083333321</v>
          </cell>
          <cell r="AV19">
            <v>93.837732083333321</v>
          </cell>
          <cell r="AW19">
            <v>93.837732083333321</v>
          </cell>
          <cell r="AY19">
            <v>1126.0527849999999</v>
          </cell>
          <cell r="BA19">
            <v>93.837732083333321</v>
          </cell>
          <cell r="BB19">
            <v>93.837732083333321</v>
          </cell>
          <cell r="BC19">
            <v>93.837732083333321</v>
          </cell>
          <cell r="BD19">
            <v>93.837732083333321</v>
          </cell>
          <cell r="BE19">
            <v>93.837732083333321</v>
          </cell>
          <cell r="BF19">
            <v>93.837732083333321</v>
          </cell>
          <cell r="BG19">
            <v>93.837732083333321</v>
          </cell>
          <cell r="BH19">
            <v>93.837732083333321</v>
          </cell>
          <cell r="BI19">
            <v>93.837732083333321</v>
          </cell>
          <cell r="BJ19">
            <v>93.837732083333321</v>
          </cell>
          <cell r="BK19">
            <v>93.837732083333321</v>
          </cell>
          <cell r="BL19">
            <v>93.837732083333321</v>
          </cell>
          <cell r="BN19">
            <v>1126.0527849999999</v>
          </cell>
          <cell r="BP19">
            <v>93.837732083333321</v>
          </cell>
          <cell r="BQ19">
            <v>93.837732083333321</v>
          </cell>
          <cell r="BR19">
            <v>93.837732083333321</v>
          </cell>
          <cell r="BS19">
            <v>93.837732083333321</v>
          </cell>
          <cell r="BT19">
            <v>93.837732083333321</v>
          </cell>
          <cell r="BU19">
            <v>93.837732083333321</v>
          </cell>
          <cell r="BV19">
            <v>93.837732083333321</v>
          </cell>
          <cell r="BW19">
            <v>93.837732083333321</v>
          </cell>
          <cell r="BX19">
            <v>93.837732083333321</v>
          </cell>
          <cell r="BY19">
            <v>93.837732083333321</v>
          </cell>
          <cell r="BZ19">
            <v>93.837732083333321</v>
          </cell>
          <cell r="CA19">
            <v>93.837732083333321</v>
          </cell>
          <cell r="CC19">
            <v>1126.0527849999999</v>
          </cell>
        </row>
        <row r="20">
          <cell r="B20" t="str">
            <v>Total Revenue</v>
          </cell>
          <cell r="F20">
            <v>9199.0931858349977</v>
          </cell>
          <cell r="H20">
            <v>93.837732083333321</v>
          </cell>
          <cell r="I20">
            <v>885.06137854215149</v>
          </cell>
          <cell r="J20">
            <v>885.06137854215149</v>
          </cell>
          <cell r="K20">
            <v>885.06137854215149</v>
          </cell>
          <cell r="L20">
            <v>885.06137854215149</v>
          </cell>
          <cell r="M20">
            <v>885.06137854215149</v>
          </cell>
          <cell r="N20">
            <v>885.06137854215149</v>
          </cell>
          <cell r="O20">
            <v>885.06137854215149</v>
          </cell>
          <cell r="P20">
            <v>885.06137854215149</v>
          </cell>
          <cell r="Q20">
            <v>885.06137854215149</v>
          </cell>
          <cell r="R20">
            <v>885.06137854215149</v>
          </cell>
          <cell r="S20">
            <v>885.06137854215149</v>
          </cell>
          <cell r="U20">
            <v>9829.512896047001</v>
          </cell>
          <cell r="W20">
            <v>93.837732083333321</v>
          </cell>
          <cell r="X20">
            <v>900.88585147132767</v>
          </cell>
          <cell r="Y20">
            <v>900.88585147132767</v>
          </cell>
          <cell r="Z20">
            <v>987.79872586695808</v>
          </cell>
          <cell r="AA20">
            <v>982.8322759014934</v>
          </cell>
          <cell r="AB20">
            <v>977.89341732472587</v>
          </cell>
          <cell r="AC20">
            <v>972.98199685116265</v>
          </cell>
          <cell r="AD20">
            <v>968.09786204689692</v>
          </cell>
          <cell r="AE20">
            <v>963.2408613248773</v>
          </cell>
          <cell r="AF20">
            <v>958.41084394020186</v>
          </cell>
          <cell r="AG20">
            <v>953.6076599854415</v>
          </cell>
          <cell r="AH20">
            <v>948.83116038598541</v>
          </cell>
          <cell r="AJ20">
            <v>10609.304238653733</v>
          </cell>
          <cell r="AL20">
            <v>93.837732083333321</v>
          </cell>
          <cell r="AM20">
            <v>1005.6779457426305</v>
          </cell>
          <cell r="AN20">
            <v>1005.6779457426305</v>
          </cell>
          <cell r="AO20">
            <v>1069.0001828023039</v>
          </cell>
          <cell r="AP20">
            <v>1063.582613631643</v>
          </cell>
          <cell r="AQ20">
            <v>1058.1951420674859</v>
          </cell>
          <cell r="AR20">
            <v>1052.8376009009071</v>
          </cell>
          <cell r="AS20">
            <v>1047.5098238519208</v>
          </cell>
          <cell r="AT20">
            <v>1042.2116455643175</v>
          </cell>
          <cell r="AU20">
            <v>1036.9429016005342</v>
          </cell>
          <cell r="AV20">
            <v>1031.70342843655</v>
          </cell>
          <cell r="AW20">
            <v>1026.4930634568095</v>
          </cell>
          <cell r="AY20">
            <v>11533.670025881065</v>
          </cell>
          <cell r="BA20">
            <v>93.837732083333321</v>
          </cell>
          <cell r="BB20">
            <v>1088.5034318166834</v>
          </cell>
          <cell r="BC20">
            <v>1088.5034318166834</v>
          </cell>
          <cell r="BD20">
            <v>1127.2566408972036</v>
          </cell>
          <cell r="BE20">
            <v>1121.5154247371265</v>
          </cell>
          <cell r="BF20">
            <v>1115.8061042223831</v>
          </cell>
          <cell r="BG20">
            <v>1110.1285021549443</v>
          </cell>
          <cell r="BH20">
            <v>1104.4824423212131</v>
          </cell>
          <cell r="BI20">
            <v>1098.8677494865583</v>
          </cell>
          <cell r="BJ20">
            <v>1093.2842493898736</v>
          </cell>
          <cell r="BK20">
            <v>1087.7317687381708</v>
          </cell>
          <cell r="BL20">
            <v>1082.2101352011996</v>
          </cell>
          <cell r="BN20">
            <v>12212.127612865374</v>
          </cell>
          <cell r="BP20">
            <v>93.837732083333321</v>
          </cell>
          <cell r="BQ20">
            <v>1147.9250190734811</v>
          </cell>
          <cell r="BR20">
            <v>1147.9250190734811</v>
          </cell>
          <cell r="BS20">
            <v>1213.8054745103652</v>
          </cell>
          <cell r="BT20">
            <v>1207.5834314968818</v>
          </cell>
          <cell r="BU20">
            <v>1201.3959553890288</v>
          </cell>
          <cell r="BV20">
            <v>1195.2428541484417</v>
          </cell>
          <cell r="BW20">
            <v>1189.1239368036356</v>
          </cell>
          <cell r="BX20">
            <v>1183.0390134440784</v>
          </cell>
          <cell r="BY20">
            <v>1176.9878952142963</v>
          </cell>
          <cell r="BZ20">
            <v>1170.9703943080133</v>
          </cell>
          <cell r="CA20">
            <v>1164.9863239623205</v>
          </cell>
          <cell r="CC20">
            <v>13092.823049507357</v>
          </cell>
        </row>
        <row r="21">
          <cell r="B21" t="str">
            <v>% Revenue Distribution</v>
          </cell>
          <cell r="H21">
            <v>9.5465292202903309E-3</v>
          </cell>
          <cell r="I21">
            <v>9.0041224616337234E-2</v>
          </cell>
          <cell r="J21">
            <v>9.0041224616337234E-2</v>
          </cell>
          <cell r="K21">
            <v>9.0041224616337234E-2</v>
          </cell>
          <cell r="L21">
            <v>9.0041224616337234E-2</v>
          </cell>
          <cell r="M21">
            <v>9.0041224616337234E-2</v>
          </cell>
          <cell r="N21">
            <v>9.0041224616337234E-2</v>
          </cell>
          <cell r="O21">
            <v>9.0041224616337234E-2</v>
          </cell>
          <cell r="P21">
            <v>9.0041224616337234E-2</v>
          </cell>
          <cell r="Q21">
            <v>9.0041224616337234E-2</v>
          </cell>
          <cell r="R21">
            <v>9.0041224616337234E-2</v>
          </cell>
          <cell r="S21">
            <v>9.0041224616337234E-2</v>
          </cell>
          <cell r="W21">
            <v>8.844852590940578E-3</v>
          </cell>
          <cell r="X21">
            <v>8.4914696685674987E-2</v>
          </cell>
          <cell r="Y21">
            <v>8.4914696685674987E-2</v>
          </cell>
          <cell r="Z21">
            <v>9.310683374203102E-2</v>
          </cell>
          <cell r="AA21">
            <v>9.2638711624524958E-2</v>
          </cell>
          <cell r="AB21">
            <v>9.2173190185449491E-2</v>
          </cell>
          <cell r="AC21">
            <v>9.1710254976591105E-2</v>
          </cell>
          <cell r="AD21">
            <v>9.124989163000416E-2</v>
          </cell>
          <cell r="AE21">
            <v>9.079208585756493E-2</v>
          </cell>
          <cell r="AF21">
            <v>9.0336823450528111E-2</v>
          </cell>
          <cell r="AG21">
            <v>8.9884090279085962E-2</v>
          </cell>
          <cell r="AH21">
            <v>8.9433872291929603E-2</v>
          </cell>
          <cell r="AL21">
            <v>8.135982031111124E-3</v>
          </cell>
          <cell r="AM21">
            <v>8.7194964264274255E-2</v>
          </cell>
          <cell r="AN21">
            <v>8.7194964264274255E-2</v>
          </cell>
          <cell r="AO21">
            <v>9.268517136379946E-2</v>
          </cell>
          <cell r="AP21">
            <v>9.2215453645284523E-2</v>
          </cell>
          <cell r="AQ21">
            <v>9.1748345469650244E-2</v>
          </cell>
          <cell r="AR21">
            <v>9.1283832339436127E-2</v>
          </cell>
          <cell r="AS21">
            <v>9.0821899837723236E-2</v>
          </cell>
          <cell r="AT21">
            <v>9.0362533627686495E-2</v>
          </cell>
          <cell r="AU21">
            <v>8.9905719452149965E-2</v>
          </cell>
          <cell r="AV21">
            <v>8.9451443133144209E-2</v>
          </cell>
          <cell r="AW21">
            <v>8.8999690571466214E-2</v>
          </cell>
          <cell r="BA21">
            <v>7.6839789967864452E-3</v>
          </cell>
          <cell r="BB21">
            <v>8.9132988642368446E-2</v>
          </cell>
          <cell r="BC21">
            <v>8.9132988642368446E-2</v>
          </cell>
          <cell r="BD21">
            <v>9.2306326680508005E-2</v>
          </cell>
          <cell r="BE21">
            <v>9.1836202526709557E-2</v>
          </cell>
          <cell r="BF21">
            <v>9.1368690173765518E-2</v>
          </cell>
          <cell r="BG21">
            <v>9.090377511167122E-2</v>
          </cell>
          <cell r="BH21">
            <v>9.0441442911032968E-2</v>
          </cell>
          <cell r="BI21">
            <v>8.99816792226205E-2</v>
          </cell>
          <cell r="BJ21">
            <v>8.9524469776921412E-2</v>
          </cell>
          <cell r="BK21">
            <v>8.9069800383698453E-2</v>
          </cell>
          <cell r="BL21">
            <v>8.8617656931548952E-2</v>
          </cell>
          <cell r="BP21">
            <v>7.1671122208333939E-3</v>
          </cell>
          <cell r="BQ21">
            <v>8.7675898065136842E-2</v>
          </cell>
          <cell r="BR21">
            <v>8.7675898065136842E-2</v>
          </cell>
          <cell r="BS21">
            <v>9.2707697180405793E-2</v>
          </cell>
          <cell r="BT21">
            <v>9.2232471708408176E-2</v>
          </cell>
          <cell r="BU21">
            <v>9.1759886377921665E-2</v>
          </cell>
          <cell r="BV21">
            <v>9.1289926521493397E-2</v>
          </cell>
          <cell r="BW21">
            <v>9.0822577553156397E-2</v>
          </cell>
          <cell r="BX21">
            <v>9.0357824967976827E-2</v>
          </cell>
          <cell r="BY21">
            <v>8.9895654341603792E-2</v>
          </cell>
          <cell r="BZ21">
            <v>8.9436051329821756E-2</v>
          </cell>
          <cell r="CA21">
            <v>8.8979001668105143E-2</v>
          </cell>
        </row>
        <row r="22">
          <cell r="D22" t="str">
            <v>FY17</v>
          </cell>
        </row>
        <row r="23">
          <cell r="B23" t="str">
            <v>Cost of Revenue</v>
          </cell>
          <cell r="D23" t="str">
            <v>% Revenue</v>
          </cell>
        </row>
        <row r="24">
          <cell r="B24" t="str">
            <v>Instructional Expenses</v>
          </cell>
          <cell r="D24">
            <v>0.45080752199731533</v>
          </cell>
          <cell r="F24">
            <v>4164.5207061220426</v>
          </cell>
          <cell r="H24">
            <v>369.26819592563356</v>
          </cell>
          <cell r="I24">
            <v>369.26819592563356</v>
          </cell>
          <cell r="J24">
            <v>369.26819592563356</v>
          </cell>
          <cell r="K24">
            <v>369.26819592563356</v>
          </cell>
          <cell r="L24">
            <v>369.26819592563356</v>
          </cell>
          <cell r="M24">
            <v>369.26819592563356</v>
          </cell>
          <cell r="N24">
            <v>369.26819592563356</v>
          </cell>
          <cell r="O24">
            <v>369.26819592563356</v>
          </cell>
          <cell r="P24">
            <v>369.26819592563356</v>
          </cell>
          <cell r="Q24">
            <v>369.26819592563356</v>
          </cell>
          <cell r="R24">
            <v>369.26819592563356</v>
          </cell>
          <cell r="S24">
            <v>369.26819592563356</v>
          </cell>
          <cell r="U24">
            <v>4431.2183511076028</v>
          </cell>
          <cell r="W24">
            <v>398.56284616192528</v>
          </cell>
          <cell r="X24">
            <v>398.56284616192528</v>
          </cell>
          <cell r="Y24">
            <v>398.56284616192528</v>
          </cell>
          <cell r="Z24">
            <v>398.56284616192528</v>
          </cell>
          <cell r="AA24">
            <v>398.56284616192528</v>
          </cell>
          <cell r="AB24">
            <v>398.56284616192528</v>
          </cell>
          <cell r="AC24">
            <v>398.56284616192528</v>
          </cell>
          <cell r="AD24">
            <v>398.56284616192528</v>
          </cell>
          <cell r="AE24">
            <v>398.56284616192528</v>
          </cell>
          <cell r="AF24">
            <v>398.56284616192528</v>
          </cell>
          <cell r="AG24">
            <v>398.56284616192528</v>
          </cell>
          <cell r="AH24">
            <v>398.56284616192528</v>
          </cell>
          <cell r="AJ24">
            <v>4782.7541539431031</v>
          </cell>
          <cell r="AL24">
            <v>433.28876699184622</v>
          </cell>
          <cell r="AM24">
            <v>433.28876699184622</v>
          </cell>
          <cell r="AN24">
            <v>433.28876699184622</v>
          </cell>
          <cell r="AO24">
            <v>433.28876699184622</v>
          </cell>
          <cell r="AP24">
            <v>433.28876699184622</v>
          </cell>
          <cell r="AQ24">
            <v>433.28876699184622</v>
          </cell>
          <cell r="AR24">
            <v>433.28876699184622</v>
          </cell>
          <cell r="AS24">
            <v>433.28876699184622</v>
          </cell>
          <cell r="AT24">
            <v>433.28876699184622</v>
          </cell>
          <cell r="AU24">
            <v>433.28876699184622</v>
          </cell>
          <cell r="AV24">
            <v>433.28876699184622</v>
          </cell>
          <cell r="AW24">
            <v>433.28876699184622</v>
          </cell>
          <cell r="AY24">
            <v>5199.4652039021548</v>
          </cell>
          <cell r="BA24">
            <v>458.77658228923571</v>
          </cell>
          <cell r="BB24">
            <v>458.77658228923571</v>
          </cell>
          <cell r="BC24">
            <v>458.77658228923571</v>
          </cell>
          <cell r="BD24">
            <v>458.77658228923571</v>
          </cell>
          <cell r="BE24">
            <v>458.77658228923571</v>
          </cell>
          <cell r="BF24">
            <v>458.77658228923571</v>
          </cell>
          <cell r="BG24">
            <v>458.77658228923571</v>
          </cell>
          <cell r="BH24">
            <v>458.77658228923571</v>
          </cell>
          <cell r="BI24">
            <v>458.77658228923571</v>
          </cell>
          <cell r="BJ24">
            <v>458.77658228923571</v>
          </cell>
          <cell r="BK24">
            <v>458.77658228923571</v>
          </cell>
          <cell r="BL24">
            <v>458.77658228923571</v>
          </cell>
          <cell r="BN24">
            <v>5505.3189874708287</v>
          </cell>
          <cell r="BP24">
            <v>491.86192624147878</v>
          </cell>
          <cell r="BQ24">
            <v>491.86192624147878</v>
          </cell>
          <cell r="BR24">
            <v>491.86192624147878</v>
          </cell>
          <cell r="BS24">
            <v>491.86192624147878</v>
          </cell>
          <cell r="BT24">
            <v>491.86192624147878</v>
          </cell>
          <cell r="BU24">
            <v>491.86192624147878</v>
          </cell>
          <cell r="BV24">
            <v>491.86192624147878</v>
          </cell>
          <cell r="BW24">
            <v>491.86192624147878</v>
          </cell>
          <cell r="BX24">
            <v>491.86192624147878</v>
          </cell>
          <cell r="BY24">
            <v>491.86192624147878</v>
          </cell>
          <cell r="BZ24">
            <v>491.86192624147878</v>
          </cell>
          <cell r="CA24">
            <v>491.86192624147878</v>
          </cell>
          <cell r="CC24">
            <v>5902.3431148977452</v>
          </cell>
        </row>
        <row r="25">
          <cell r="B25" t="str">
            <v>Other Cost of Revenue</v>
          </cell>
          <cell r="F25">
            <v>619.88812869000003</v>
          </cell>
          <cell r="H25">
            <v>75.859545144933335</v>
          </cell>
          <cell r="I25">
            <v>75.859545144933335</v>
          </cell>
          <cell r="J25">
            <v>75.859545144933335</v>
          </cell>
          <cell r="K25">
            <v>75.859545144933335</v>
          </cell>
          <cell r="L25">
            <v>75.859545144933335</v>
          </cell>
          <cell r="M25">
            <v>75.859545144933335</v>
          </cell>
          <cell r="N25">
            <v>75.859545144933335</v>
          </cell>
          <cell r="O25">
            <v>75.859545144933335</v>
          </cell>
          <cell r="P25">
            <v>75.859545144933335</v>
          </cell>
          <cell r="Q25">
            <v>75.859545144933335</v>
          </cell>
          <cell r="R25">
            <v>75.859545144933335</v>
          </cell>
          <cell r="S25">
            <v>75.859545144933335</v>
          </cell>
          <cell r="U25">
            <v>910.31454173919997</v>
          </cell>
          <cell r="W25">
            <v>77.376736047831997</v>
          </cell>
          <cell r="X25">
            <v>77.376736047831997</v>
          </cell>
          <cell r="Y25">
            <v>77.376736047831997</v>
          </cell>
          <cell r="Z25">
            <v>77.376736047831997</v>
          </cell>
          <cell r="AA25">
            <v>77.376736047831997</v>
          </cell>
          <cell r="AB25">
            <v>77.376736047831997</v>
          </cell>
          <cell r="AC25">
            <v>77.376736047831997</v>
          </cell>
          <cell r="AD25">
            <v>77.376736047831997</v>
          </cell>
          <cell r="AE25">
            <v>77.376736047831997</v>
          </cell>
          <cell r="AF25">
            <v>77.376736047831997</v>
          </cell>
          <cell r="AG25">
            <v>77.376736047831997</v>
          </cell>
          <cell r="AH25">
            <v>77.376736047831997</v>
          </cell>
          <cell r="AJ25">
            <v>928.52083257398374</v>
          </cell>
          <cell r="AL25">
            <v>78.924270768788645</v>
          </cell>
          <cell r="AM25">
            <v>78.924270768788645</v>
          </cell>
          <cell r="AN25">
            <v>78.924270768788645</v>
          </cell>
          <cell r="AO25">
            <v>78.924270768788645</v>
          </cell>
          <cell r="AP25">
            <v>78.924270768788645</v>
          </cell>
          <cell r="AQ25">
            <v>78.924270768788645</v>
          </cell>
          <cell r="AR25">
            <v>78.924270768788645</v>
          </cell>
          <cell r="AS25">
            <v>78.924270768788645</v>
          </cell>
          <cell r="AT25">
            <v>78.924270768788645</v>
          </cell>
          <cell r="AU25">
            <v>78.924270768788645</v>
          </cell>
          <cell r="AV25">
            <v>78.924270768788645</v>
          </cell>
          <cell r="AW25">
            <v>78.924270768788645</v>
          </cell>
          <cell r="AY25">
            <v>947.09124922546391</v>
          </cell>
          <cell r="BA25">
            <v>80.502756184164426</v>
          </cell>
          <cell r="BB25">
            <v>80.502756184164426</v>
          </cell>
          <cell r="BC25">
            <v>80.502756184164426</v>
          </cell>
          <cell r="BD25">
            <v>80.502756184164426</v>
          </cell>
          <cell r="BE25">
            <v>80.502756184164426</v>
          </cell>
          <cell r="BF25">
            <v>80.502756184164426</v>
          </cell>
          <cell r="BG25">
            <v>80.502756184164426</v>
          </cell>
          <cell r="BH25">
            <v>80.502756184164426</v>
          </cell>
          <cell r="BI25">
            <v>80.502756184164426</v>
          </cell>
          <cell r="BJ25">
            <v>80.502756184164426</v>
          </cell>
          <cell r="BK25">
            <v>80.502756184164426</v>
          </cell>
          <cell r="BL25">
            <v>80.502756184164426</v>
          </cell>
          <cell r="BN25">
            <v>966.03307420997328</v>
          </cell>
          <cell r="BP25">
            <v>82.112811307847721</v>
          </cell>
          <cell r="BQ25">
            <v>82.112811307847721</v>
          </cell>
          <cell r="BR25">
            <v>82.112811307847721</v>
          </cell>
          <cell r="BS25">
            <v>82.112811307847721</v>
          </cell>
          <cell r="BT25">
            <v>82.112811307847721</v>
          </cell>
          <cell r="BU25">
            <v>82.112811307847721</v>
          </cell>
          <cell r="BV25">
            <v>82.112811307847721</v>
          </cell>
          <cell r="BW25">
            <v>82.112811307847721</v>
          </cell>
          <cell r="BX25">
            <v>82.112811307847721</v>
          </cell>
          <cell r="BY25">
            <v>82.112811307847721</v>
          </cell>
          <cell r="BZ25">
            <v>82.112811307847721</v>
          </cell>
          <cell r="CA25">
            <v>82.112811307847721</v>
          </cell>
          <cell r="CC25">
            <v>985.35373569417288</v>
          </cell>
        </row>
        <row r="26">
          <cell r="B26" t="str">
            <v>Total Cost of Revenue</v>
          </cell>
          <cell r="F26">
            <v>4784.4088348120422</v>
          </cell>
          <cell r="H26">
            <v>445.12774107056691</v>
          </cell>
          <cell r="I26">
            <v>445.12774107056691</v>
          </cell>
          <cell r="J26">
            <v>445.12774107056691</v>
          </cell>
          <cell r="K26">
            <v>445.12774107056691</v>
          </cell>
          <cell r="L26">
            <v>445.12774107056691</v>
          </cell>
          <cell r="M26">
            <v>445.12774107056691</v>
          </cell>
          <cell r="N26">
            <v>445.12774107056691</v>
          </cell>
          <cell r="O26">
            <v>445.12774107056691</v>
          </cell>
          <cell r="P26">
            <v>445.12774107056691</v>
          </cell>
          <cell r="Q26">
            <v>445.12774107056691</v>
          </cell>
          <cell r="R26">
            <v>445.12774107056691</v>
          </cell>
          <cell r="S26">
            <v>445.12774107056691</v>
          </cell>
          <cell r="U26">
            <v>5341.5328928468025</v>
          </cell>
          <cell r="W26">
            <v>475.9395822097573</v>
          </cell>
          <cell r="X26">
            <v>475.9395822097573</v>
          </cell>
          <cell r="Y26">
            <v>475.9395822097573</v>
          </cell>
          <cell r="Z26">
            <v>475.9395822097573</v>
          </cell>
          <cell r="AA26">
            <v>475.9395822097573</v>
          </cell>
          <cell r="AB26">
            <v>475.9395822097573</v>
          </cell>
          <cell r="AC26">
            <v>475.9395822097573</v>
          </cell>
          <cell r="AD26">
            <v>475.9395822097573</v>
          </cell>
          <cell r="AE26">
            <v>475.9395822097573</v>
          </cell>
          <cell r="AF26">
            <v>475.9395822097573</v>
          </cell>
          <cell r="AG26">
            <v>475.9395822097573</v>
          </cell>
          <cell r="AH26">
            <v>475.9395822097573</v>
          </cell>
          <cell r="AJ26">
            <v>5711.2749865170872</v>
          </cell>
          <cell r="AL26">
            <v>512.21303776063485</v>
          </cell>
          <cell r="AM26">
            <v>512.21303776063485</v>
          </cell>
          <cell r="AN26">
            <v>512.21303776063485</v>
          </cell>
          <cell r="AO26">
            <v>512.21303776063485</v>
          </cell>
          <cell r="AP26">
            <v>512.21303776063485</v>
          </cell>
          <cell r="AQ26">
            <v>512.21303776063485</v>
          </cell>
          <cell r="AR26">
            <v>512.21303776063485</v>
          </cell>
          <cell r="AS26">
            <v>512.21303776063485</v>
          </cell>
          <cell r="AT26">
            <v>512.21303776063485</v>
          </cell>
          <cell r="AU26">
            <v>512.21303776063485</v>
          </cell>
          <cell r="AV26">
            <v>512.21303776063485</v>
          </cell>
          <cell r="AW26">
            <v>512.21303776063485</v>
          </cell>
          <cell r="AY26">
            <v>6146.5564531276186</v>
          </cell>
          <cell r="BA26">
            <v>539.27933847340012</v>
          </cell>
          <cell r="BB26">
            <v>539.27933847340012</v>
          </cell>
          <cell r="BC26">
            <v>539.27933847340012</v>
          </cell>
          <cell r="BD26">
            <v>539.27933847340012</v>
          </cell>
          <cell r="BE26">
            <v>539.27933847340012</v>
          </cell>
          <cell r="BF26">
            <v>539.27933847340012</v>
          </cell>
          <cell r="BG26">
            <v>539.27933847340012</v>
          </cell>
          <cell r="BH26">
            <v>539.27933847340012</v>
          </cell>
          <cell r="BI26">
            <v>539.27933847340012</v>
          </cell>
          <cell r="BJ26">
            <v>539.27933847340012</v>
          </cell>
          <cell r="BK26">
            <v>539.27933847340012</v>
          </cell>
          <cell r="BL26">
            <v>539.27933847340012</v>
          </cell>
          <cell r="BN26">
            <v>6471.3520616808019</v>
          </cell>
          <cell r="BP26">
            <v>573.97473754932651</v>
          </cell>
          <cell r="BQ26">
            <v>573.97473754932651</v>
          </cell>
          <cell r="BR26">
            <v>573.97473754932651</v>
          </cell>
          <cell r="BS26">
            <v>573.97473754932651</v>
          </cell>
          <cell r="BT26">
            <v>573.97473754932651</v>
          </cell>
          <cell r="BU26">
            <v>573.97473754932651</v>
          </cell>
          <cell r="BV26">
            <v>573.97473754932651</v>
          </cell>
          <cell r="BW26">
            <v>573.97473754932651</v>
          </cell>
          <cell r="BX26">
            <v>573.97473754932651</v>
          </cell>
          <cell r="BY26">
            <v>573.97473754932651</v>
          </cell>
          <cell r="BZ26">
            <v>573.97473754932651</v>
          </cell>
          <cell r="CA26">
            <v>573.97473754932651</v>
          </cell>
          <cell r="CC26">
            <v>6887.6968505919176</v>
          </cell>
        </row>
        <row r="28">
          <cell r="B28" t="str">
            <v>Gross Profit</v>
          </cell>
          <cell r="F28">
            <v>4414.6843510229555</v>
          </cell>
          <cell r="H28">
            <v>-351.29000898723359</v>
          </cell>
          <cell r="I28">
            <v>439.93363747158457</v>
          </cell>
          <cell r="J28">
            <v>439.93363747158457</v>
          </cell>
          <cell r="K28">
            <v>439.93363747158457</v>
          </cell>
          <cell r="L28">
            <v>439.93363747158457</v>
          </cell>
          <cell r="M28">
            <v>439.93363747158457</v>
          </cell>
          <cell r="N28">
            <v>439.93363747158457</v>
          </cell>
          <cell r="O28">
            <v>439.93363747158457</v>
          </cell>
          <cell r="P28">
            <v>439.93363747158457</v>
          </cell>
          <cell r="Q28">
            <v>439.93363747158457</v>
          </cell>
          <cell r="R28">
            <v>439.93363747158457</v>
          </cell>
          <cell r="S28">
            <v>439.93363747158457</v>
          </cell>
          <cell r="U28">
            <v>4487.9800032001986</v>
          </cell>
          <cell r="W28">
            <v>-382.10185012642398</v>
          </cell>
          <cell r="X28">
            <v>424.94626926157036</v>
          </cell>
          <cell r="Y28">
            <v>424.94626926157036</v>
          </cell>
          <cell r="Z28">
            <v>511.85914365720078</v>
          </cell>
          <cell r="AA28">
            <v>506.8926936917361</v>
          </cell>
          <cell r="AB28">
            <v>501.95383511496857</v>
          </cell>
          <cell r="AC28">
            <v>497.04241464140534</v>
          </cell>
          <cell r="AD28">
            <v>492.15827983713962</v>
          </cell>
          <cell r="AE28">
            <v>487.30127911512</v>
          </cell>
          <cell r="AF28">
            <v>482.47126173044455</v>
          </cell>
          <cell r="AG28">
            <v>477.6680777756842</v>
          </cell>
          <cell r="AH28">
            <v>472.89157817622811</v>
          </cell>
          <cell r="AJ28">
            <v>4898.0292521366455</v>
          </cell>
          <cell r="AL28">
            <v>-418.37530567730153</v>
          </cell>
          <cell r="AM28">
            <v>493.46490798199568</v>
          </cell>
          <cell r="AN28">
            <v>493.46490798199568</v>
          </cell>
          <cell r="AO28">
            <v>556.78714504166908</v>
          </cell>
          <cell r="AP28">
            <v>551.36957587100812</v>
          </cell>
          <cell r="AQ28">
            <v>545.98210430685106</v>
          </cell>
          <cell r="AR28">
            <v>540.62456314027224</v>
          </cell>
          <cell r="AS28">
            <v>535.29678609128598</v>
          </cell>
          <cell r="AT28">
            <v>529.9986078036826</v>
          </cell>
          <cell r="AU28">
            <v>524.72986383989939</v>
          </cell>
          <cell r="AV28">
            <v>519.49039067591514</v>
          </cell>
          <cell r="AW28">
            <v>514.28002569617468</v>
          </cell>
          <cell r="AY28">
            <v>5387.1135727534465</v>
          </cell>
          <cell r="BA28">
            <v>-445.4416063900668</v>
          </cell>
          <cell r="BB28">
            <v>549.22409334328324</v>
          </cell>
          <cell r="BC28">
            <v>549.22409334328324</v>
          </cell>
          <cell r="BD28">
            <v>587.97730242380351</v>
          </cell>
          <cell r="BE28">
            <v>582.23608626372641</v>
          </cell>
          <cell r="BF28">
            <v>576.52676574898294</v>
          </cell>
          <cell r="BG28">
            <v>570.84916368154416</v>
          </cell>
          <cell r="BH28">
            <v>565.20310384781294</v>
          </cell>
          <cell r="BI28">
            <v>559.58841101315818</v>
          </cell>
          <cell r="BJ28">
            <v>554.00491091647348</v>
          </cell>
          <cell r="BK28">
            <v>548.45243026477067</v>
          </cell>
          <cell r="BL28">
            <v>542.93079672779947</v>
          </cell>
          <cell r="BN28">
            <v>5740.7755511845717</v>
          </cell>
          <cell r="BP28">
            <v>-480.13700546599318</v>
          </cell>
          <cell r="BQ28">
            <v>573.95028152415455</v>
          </cell>
          <cell r="BR28">
            <v>573.95028152415455</v>
          </cell>
          <cell r="BS28">
            <v>639.83073696103872</v>
          </cell>
          <cell r="BT28">
            <v>633.60869394755525</v>
          </cell>
          <cell r="BU28">
            <v>627.42121783970231</v>
          </cell>
          <cell r="BV28">
            <v>621.26811659911516</v>
          </cell>
          <cell r="BW28">
            <v>615.14919925430911</v>
          </cell>
          <cell r="BX28">
            <v>609.06427589475186</v>
          </cell>
          <cell r="BY28">
            <v>603.01315766496975</v>
          </cell>
          <cell r="BZ28">
            <v>596.99565675868678</v>
          </cell>
          <cell r="CA28">
            <v>591.01158641299401</v>
          </cell>
          <cell r="CC28">
            <v>6205.1261989154391</v>
          </cell>
        </row>
        <row r="29">
          <cell r="D29" t="str">
            <v>FY17</v>
          </cell>
        </row>
        <row r="30">
          <cell r="D30" t="str">
            <v>% Revenue</v>
          </cell>
        </row>
        <row r="31">
          <cell r="B31" t="str">
            <v>Marketing</v>
          </cell>
          <cell r="D31">
            <v>1.0326206306908611E-2</v>
          </cell>
          <cell r="F31">
            <v>77.629785262499993</v>
          </cell>
          <cell r="H31">
            <v>8.4584648384166723</v>
          </cell>
          <cell r="I31">
            <v>8.4584648384166723</v>
          </cell>
          <cell r="J31">
            <v>8.4584648384166723</v>
          </cell>
          <cell r="K31">
            <v>8.4584648384166723</v>
          </cell>
          <cell r="L31">
            <v>8.4584648384166723</v>
          </cell>
          <cell r="M31">
            <v>8.4584648384166723</v>
          </cell>
          <cell r="N31">
            <v>8.4584648384166723</v>
          </cell>
          <cell r="O31">
            <v>8.4584648384166723</v>
          </cell>
          <cell r="P31">
            <v>8.4584648384166723</v>
          </cell>
          <cell r="Q31">
            <v>8.4584648384166723</v>
          </cell>
          <cell r="R31">
            <v>8.4584648384166723</v>
          </cell>
          <cell r="S31">
            <v>8.4584648384166723</v>
          </cell>
          <cell r="U31">
            <v>101.50157806100006</v>
          </cell>
          <cell r="W31">
            <v>9.1294886950915366</v>
          </cell>
          <cell r="X31">
            <v>9.1294886950915366</v>
          </cell>
          <cell r="Y31">
            <v>9.1294886950915366</v>
          </cell>
          <cell r="Z31">
            <v>9.1294886950915366</v>
          </cell>
          <cell r="AA31">
            <v>9.1294886950915366</v>
          </cell>
          <cell r="AB31">
            <v>9.1294886950915366</v>
          </cell>
          <cell r="AC31">
            <v>9.1294886950915366</v>
          </cell>
          <cell r="AD31">
            <v>9.1294886950915366</v>
          </cell>
          <cell r="AE31">
            <v>9.1294886950915366</v>
          </cell>
          <cell r="AF31">
            <v>9.1294886950915366</v>
          </cell>
          <cell r="AG31">
            <v>9.1294886950915366</v>
          </cell>
          <cell r="AH31">
            <v>9.1294886950915366</v>
          </cell>
          <cell r="AJ31">
            <v>109.55386434109843</v>
          </cell>
          <cell r="AL31">
            <v>9.9249213469213213</v>
          </cell>
          <cell r="AM31">
            <v>9.9249213469213213</v>
          </cell>
          <cell r="AN31">
            <v>9.9249213469213213</v>
          </cell>
          <cell r="AO31">
            <v>9.9249213469213213</v>
          </cell>
          <cell r="AP31">
            <v>9.9249213469213213</v>
          </cell>
          <cell r="AQ31">
            <v>9.9249213469213213</v>
          </cell>
          <cell r="AR31">
            <v>9.9249213469213213</v>
          </cell>
          <cell r="AS31">
            <v>9.9249213469213213</v>
          </cell>
          <cell r="AT31">
            <v>9.9249213469213213</v>
          </cell>
          <cell r="AU31">
            <v>9.9249213469213213</v>
          </cell>
          <cell r="AV31">
            <v>9.9249213469213213</v>
          </cell>
          <cell r="AW31">
            <v>9.9249213469213213</v>
          </cell>
          <cell r="AY31">
            <v>119.09905616305585</v>
          </cell>
          <cell r="BA31">
            <v>10.508745764728602</v>
          </cell>
          <cell r="BB31">
            <v>10.508745764728602</v>
          </cell>
          <cell r="BC31">
            <v>10.508745764728602</v>
          </cell>
          <cell r="BD31">
            <v>10.508745764728602</v>
          </cell>
          <cell r="BE31">
            <v>10.508745764728602</v>
          </cell>
          <cell r="BF31">
            <v>10.508745764728602</v>
          </cell>
          <cell r="BG31">
            <v>10.508745764728602</v>
          </cell>
          <cell r="BH31">
            <v>10.508745764728602</v>
          </cell>
          <cell r="BI31">
            <v>10.508745764728602</v>
          </cell>
          <cell r="BJ31">
            <v>10.508745764728602</v>
          </cell>
          <cell r="BK31">
            <v>10.508745764728602</v>
          </cell>
          <cell r="BL31">
            <v>10.508745764728602</v>
          </cell>
          <cell r="BN31">
            <v>126.10494917674322</v>
          </cell>
          <cell r="BP31">
            <v>11.266599329088441</v>
          </cell>
          <cell r="BQ31">
            <v>11.266599329088441</v>
          </cell>
          <cell r="BR31">
            <v>11.266599329088441</v>
          </cell>
          <cell r="BS31">
            <v>11.266599329088441</v>
          </cell>
          <cell r="BT31">
            <v>11.266599329088441</v>
          </cell>
          <cell r="BU31">
            <v>11.266599329088441</v>
          </cell>
          <cell r="BV31">
            <v>11.266599329088441</v>
          </cell>
          <cell r="BW31">
            <v>11.266599329088441</v>
          </cell>
          <cell r="BX31">
            <v>11.266599329088441</v>
          </cell>
          <cell r="BY31">
            <v>11.266599329088441</v>
          </cell>
          <cell r="BZ31">
            <v>11.266599329088441</v>
          </cell>
          <cell r="CA31">
            <v>11.266599329088441</v>
          </cell>
          <cell r="CC31">
            <v>135.19919194906129</v>
          </cell>
        </row>
        <row r="32">
          <cell r="B32" t="str">
            <v>Facilities</v>
          </cell>
          <cell r="D32">
            <v>0.1334148857742834</v>
          </cell>
          <cell r="F32">
            <v>784.90625559969999</v>
          </cell>
          <cell r="H32">
            <v>109.28361168691303</v>
          </cell>
          <cell r="I32">
            <v>109.28361168691303</v>
          </cell>
          <cell r="J32">
            <v>109.28361168691303</v>
          </cell>
          <cell r="K32">
            <v>109.28361168691303</v>
          </cell>
          <cell r="L32">
            <v>109.28361168691303</v>
          </cell>
          <cell r="M32">
            <v>109.28361168691303</v>
          </cell>
          <cell r="N32">
            <v>109.28361168691303</v>
          </cell>
          <cell r="O32">
            <v>109.28361168691303</v>
          </cell>
          <cell r="P32">
            <v>109.28361168691303</v>
          </cell>
          <cell r="Q32">
            <v>109.28361168691303</v>
          </cell>
          <cell r="R32">
            <v>109.28361168691303</v>
          </cell>
          <cell r="S32">
            <v>109.28361168691303</v>
          </cell>
          <cell r="U32">
            <v>1311.4033402429563</v>
          </cell>
          <cell r="W32">
            <v>117.95325942871737</v>
          </cell>
          <cell r="X32">
            <v>117.95325942871737</v>
          </cell>
          <cell r="Y32">
            <v>117.95325942871737</v>
          </cell>
          <cell r="Z32">
            <v>117.95325942871737</v>
          </cell>
          <cell r="AA32">
            <v>117.95325942871737</v>
          </cell>
          <cell r="AB32">
            <v>117.95325942871737</v>
          </cell>
          <cell r="AC32">
            <v>117.95325942871737</v>
          </cell>
          <cell r="AD32">
            <v>117.95325942871737</v>
          </cell>
          <cell r="AE32">
            <v>117.95325942871737</v>
          </cell>
          <cell r="AF32">
            <v>117.95325942871737</v>
          </cell>
          <cell r="AG32">
            <v>117.95325942871737</v>
          </cell>
          <cell r="AH32">
            <v>117.95325942871737</v>
          </cell>
          <cell r="AJ32">
            <v>1415.4391131446084</v>
          </cell>
          <cell r="AL32">
            <v>128.23027242176656</v>
          </cell>
          <cell r="AM32">
            <v>128.23027242176656</v>
          </cell>
          <cell r="AN32">
            <v>128.23027242176656</v>
          </cell>
          <cell r="AO32">
            <v>128.23027242176656</v>
          </cell>
          <cell r="AP32">
            <v>128.23027242176656</v>
          </cell>
          <cell r="AQ32">
            <v>128.23027242176656</v>
          </cell>
          <cell r="AR32">
            <v>128.23027242176656</v>
          </cell>
          <cell r="AS32">
            <v>128.23027242176656</v>
          </cell>
          <cell r="AT32">
            <v>128.23027242176656</v>
          </cell>
          <cell r="AU32">
            <v>128.23027242176656</v>
          </cell>
          <cell r="AV32">
            <v>128.23027242176656</v>
          </cell>
          <cell r="AW32">
            <v>128.23027242176656</v>
          </cell>
          <cell r="AY32">
            <v>1538.7632690611986</v>
          </cell>
          <cell r="BA32">
            <v>135.77330087761717</v>
          </cell>
          <cell r="BB32">
            <v>135.77330087761717</v>
          </cell>
          <cell r="BC32">
            <v>135.77330087761717</v>
          </cell>
          <cell r="BD32">
            <v>135.77330087761717</v>
          </cell>
          <cell r="BE32">
            <v>135.77330087761717</v>
          </cell>
          <cell r="BF32">
            <v>135.77330087761717</v>
          </cell>
          <cell r="BG32">
            <v>135.77330087761717</v>
          </cell>
          <cell r="BH32">
            <v>135.77330087761717</v>
          </cell>
          <cell r="BI32">
            <v>135.77330087761717</v>
          </cell>
          <cell r="BJ32">
            <v>135.77330087761717</v>
          </cell>
          <cell r="BK32">
            <v>135.77330087761717</v>
          </cell>
          <cell r="BL32">
            <v>135.77330087761717</v>
          </cell>
          <cell r="BN32">
            <v>1629.279610531406</v>
          </cell>
          <cell r="BP32">
            <v>145.56479096774407</v>
          </cell>
          <cell r="BQ32">
            <v>145.56479096774407</v>
          </cell>
          <cell r="BR32">
            <v>145.56479096774407</v>
          </cell>
          <cell r="BS32">
            <v>145.56479096774407</v>
          </cell>
          <cell r="BT32">
            <v>145.56479096774407</v>
          </cell>
          <cell r="BU32">
            <v>145.56479096774407</v>
          </cell>
          <cell r="BV32">
            <v>145.56479096774407</v>
          </cell>
          <cell r="BW32">
            <v>145.56479096774407</v>
          </cell>
          <cell r="BX32">
            <v>145.56479096774407</v>
          </cell>
          <cell r="BY32">
            <v>145.56479096774407</v>
          </cell>
          <cell r="BZ32">
            <v>145.56479096774407</v>
          </cell>
          <cell r="CA32">
            <v>145.56479096774407</v>
          </cell>
          <cell r="CC32">
            <v>1746.7774916129288</v>
          </cell>
        </row>
        <row r="33">
          <cell r="B33" t="str">
            <v>General &amp; Aministrative</v>
          </cell>
          <cell r="D33">
            <v>0.18692723935443339</v>
          </cell>
          <cell r="F33">
            <v>1979.3943072657553</v>
          </cell>
          <cell r="H33">
            <v>153.11697582140565</v>
          </cell>
          <cell r="I33">
            <v>153.11697582140565</v>
          </cell>
          <cell r="J33">
            <v>153.11697582140565</v>
          </cell>
          <cell r="K33">
            <v>153.11697582140565</v>
          </cell>
          <cell r="L33">
            <v>153.11697582140565</v>
          </cell>
          <cell r="M33">
            <v>153.11697582140565</v>
          </cell>
          <cell r="N33">
            <v>153.11697582140565</v>
          </cell>
          <cell r="O33">
            <v>153.11697582140565</v>
          </cell>
          <cell r="P33">
            <v>153.11697582140565</v>
          </cell>
          <cell r="Q33">
            <v>153.11697582140565</v>
          </cell>
          <cell r="R33">
            <v>153.11697582140565</v>
          </cell>
          <cell r="S33">
            <v>153.11697582140565</v>
          </cell>
          <cell r="U33">
            <v>1837.4037098568676</v>
          </cell>
          <cell r="W33">
            <v>165.26399606690259</v>
          </cell>
          <cell r="X33">
            <v>165.26399606690259</v>
          </cell>
          <cell r="Y33">
            <v>165.26399606690259</v>
          </cell>
          <cell r="Z33">
            <v>165.26399606690259</v>
          </cell>
          <cell r="AA33">
            <v>165.26399606690259</v>
          </cell>
          <cell r="AB33">
            <v>165.26399606690259</v>
          </cell>
          <cell r="AC33">
            <v>165.26399606690259</v>
          </cell>
          <cell r="AD33">
            <v>165.26399606690259</v>
          </cell>
          <cell r="AE33">
            <v>165.26399606690259</v>
          </cell>
          <cell r="AF33">
            <v>165.26399606690259</v>
          </cell>
          <cell r="AG33">
            <v>165.26399606690259</v>
          </cell>
          <cell r="AH33">
            <v>165.26399606690259</v>
          </cell>
          <cell r="AJ33">
            <v>1983.167952802831</v>
          </cell>
          <cell r="AL33">
            <v>179.66309146357699</v>
          </cell>
          <cell r="AM33">
            <v>179.66309146357699</v>
          </cell>
          <cell r="AN33">
            <v>179.66309146357699</v>
          </cell>
          <cell r="AO33">
            <v>179.66309146357699</v>
          </cell>
          <cell r="AP33">
            <v>179.66309146357699</v>
          </cell>
          <cell r="AQ33">
            <v>179.66309146357699</v>
          </cell>
          <cell r="AR33">
            <v>179.66309146357699</v>
          </cell>
          <cell r="AS33">
            <v>179.66309146357699</v>
          </cell>
          <cell r="AT33">
            <v>179.66309146357699</v>
          </cell>
          <cell r="AU33">
            <v>179.66309146357699</v>
          </cell>
          <cell r="AV33">
            <v>179.66309146357699</v>
          </cell>
          <cell r="AW33">
            <v>179.66309146357699</v>
          </cell>
          <cell r="AY33">
            <v>2155.957097562924</v>
          </cell>
          <cell r="BA33">
            <v>190.23160844308094</v>
          </cell>
          <cell r="BB33">
            <v>190.23160844308094</v>
          </cell>
          <cell r="BC33">
            <v>190.23160844308094</v>
          </cell>
          <cell r="BD33">
            <v>190.23160844308094</v>
          </cell>
          <cell r="BE33">
            <v>190.23160844308094</v>
          </cell>
          <cell r="BF33">
            <v>190.23160844308094</v>
          </cell>
          <cell r="BG33">
            <v>190.23160844308094</v>
          </cell>
          <cell r="BH33">
            <v>190.23160844308094</v>
          </cell>
          <cell r="BI33">
            <v>190.23160844308094</v>
          </cell>
          <cell r="BJ33">
            <v>190.23160844308094</v>
          </cell>
          <cell r="BK33">
            <v>190.23160844308094</v>
          </cell>
          <cell r="BL33">
            <v>190.23160844308094</v>
          </cell>
          <cell r="BN33">
            <v>2282.7793013169712</v>
          </cell>
          <cell r="BP33">
            <v>203.95043900004202</v>
          </cell>
          <cell r="BQ33">
            <v>203.95043900004202</v>
          </cell>
          <cell r="BR33">
            <v>203.95043900004202</v>
          </cell>
          <cell r="BS33">
            <v>203.95043900004202</v>
          </cell>
          <cell r="BT33">
            <v>203.95043900004202</v>
          </cell>
          <cell r="BU33">
            <v>203.95043900004202</v>
          </cell>
          <cell r="BV33">
            <v>203.95043900004202</v>
          </cell>
          <cell r="BW33">
            <v>203.95043900004202</v>
          </cell>
          <cell r="BX33">
            <v>203.95043900004202</v>
          </cell>
          <cell r="BY33">
            <v>203.95043900004202</v>
          </cell>
          <cell r="BZ33">
            <v>203.95043900004202</v>
          </cell>
          <cell r="CA33">
            <v>203.95043900004202</v>
          </cell>
          <cell r="CC33">
            <v>2447.4052680005043</v>
          </cell>
        </row>
        <row r="34">
          <cell r="B34" t="str">
            <v>Total Cost of Revenue</v>
          </cell>
          <cell r="F34">
            <v>2841.9303481279553</v>
          </cell>
          <cell r="H34">
            <v>270.85905234673533</v>
          </cell>
          <cell r="I34">
            <v>270.85905234673533</v>
          </cell>
          <cell r="J34">
            <v>270.85905234673533</v>
          </cell>
          <cell r="K34">
            <v>270.85905234673533</v>
          </cell>
          <cell r="L34">
            <v>270.85905234673533</v>
          </cell>
          <cell r="M34">
            <v>270.85905234673533</v>
          </cell>
          <cell r="N34">
            <v>270.85905234673533</v>
          </cell>
          <cell r="O34">
            <v>270.85905234673533</v>
          </cell>
          <cell r="P34">
            <v>270.85905234673533</v>
          </cell>
          <cell r="Q34">
            <v>270.85905234673533</v>
          </cell>
          <cell r="R34">
            <v>270.85905234673533</v>
          </cell>
          <cell r="S34">
            <v>270.85905234673533</v>
          </cell>
          <cell r="U34">
            <v>3250.3086281608239</v>
          </cell>
          <cell r="W34">
            <v>292.34674419071149</v>
          </cell>
          <cell r="X34">
            <v>292.34674419071149</v>
          </cell>
          <cell r="Y34">
            <v>292.34674419071149</v>
          </cell>
          <cell r="Z34">
            <v>292.34674419071149</v>
          </cell>
          <cell r="AA34">
            <v>292.34674419071149</v>
          </cell>
          <cell r="AB34">
            <v>292.34674419071149</v>
          </cell>
          <cell r="AC34">
            <v>292.34674419071149</v>
          </cell>
          <cell r="AD34">
            <v>292.34674419071149</v>
          </cell>
          <cell r="AE34">
            <v>292.34674419071149</v>
          </cell>
          <cell r="AF34">
            <v>292.34674419071149</v>
          </cell>
          <cell r="AG34">
            <v>292.34674419071149</v>
          </cell>
          <cell r="AH34">
            <v>292.34674419071149</v>
          </cell>
          <cell r="AJ34">
            <v>3508.1609302885381</v>
          </cell>
          <cell r="AL34">
            <v>317.81828523226488</v>
          </cell>
          <cell r="AM34">
            <v>317.81828523226488</v>
          </cell>
          <cell r="AN34">
            <v>317.81828523226488</v>
          </cell>
          <cell r="AO34">
            <v>317.81828523226488</v>
          </cell>
          <cell r="AP34">
            <v>317.81828523226488</v>
          </cell>
          <cell r="AQ34">
            <v>317.81828523226488</v>
          </cell>
          <cell r="AR34">
            <v>317.81828523226488</v>
          </cell>
          <cell r="AS34">
            <v>317.81828523226488</v>
          </cell>
          <cell r="AT34">
            <v>317.81828523226488</v>
          </cell>
          <cell r="AU34">
            <v>317.81828523226488</v>
          </cell>
          <cell r="AV34">
            <v>317.81828523226488</v>
          </cell>
          <cell r="AW34">
            <v>317.81828523226488</v>
          </cell>
          <cell r="AY34">
            <v>3813.8194227871782</v>
          </cell>
          <cell r="BA34">
            <v>336.51365508542676</v>
          </cell>
          <cell r="BB34">
            <v>336.51365508542676</v>
          </cell>
          <cell r="BC34">
            <v>336.51365508542676</v>
          </cell>
          <cell r="BD34">
            <v>336.51365508542676</v>
          </cell>
          <cell r="BE34">
            <v>336.51365508542676</v>
          </cell>
          <cell r="BF34">
            <v>336.51365508542676</v>
          </cell>
          <cell r="BG34">
            <v>336.51365508542676</v>
          </cell>
          <cell r="BH34">
            <v>336.51365508542676</v>
          </cell>
          <cell r="BI34">
            <v>336.51365508542676</v>
          </cell>
          <cell r="BJ34">
            <v>336.51365508542676</v>
          </cell>
          <cell r="BK34">
            <v>336.51365508542676</v>
          </cell>
          <cell r="BL34">
            <v>336.51365508542676</v>
          </cell>
          <cell r="BN34">
            <v>4038.1638610251202</v>
          </cell>
          <cell r="BP34">
            <v>360.78182929687455</v>
          </cell>
          <cell r="BQ34">
            <v>360.78182929687455</v>
          </cell>
          <cell r="BR34">
            <v>360.78182929687455</v>
          </cell>
          <cell r="BS34">
            <v>360.78182929687455</v>
          </cell>
          <cell r="BT34">
            <v>360.78182929687455</v>
          </cell>
          <cell r="BU34">
            <v>360.78182929687455</v>
          </cell>
          <cell r="BV34">
            <v>360.78182929687455</v>
          </cell>
          <cell r="BW34">
            <v>360.78182929687455</v>
          </cell>
          <cell r="BX34">
            <v>360.78182929687455</v>
          </cell>
          <cell r="BY34">
            <v>360.78182929687455</v>
          </cell>
          <cell r="BZ34">
            <v>360.78182929687455</v>
          </cell>
          <cell r="CA34">
            <v>360.78182929687455</v>
          </cell>
          <cell r="CC34">
            <v>4329.3819515624946</v>
          </cell>
        </row>
        <row r="36">
          <cell r="B36" t="str">
            <v>School Contribution</v>
          </cell>
          <cell r="D36" t="str">
            <v>FY17</v>
          </cell>
          <cell r="F36">
            <v>1572.7540028950002</v>
          </cell>
          <cell r="H36">
            <v>-622.14906133396892</v>
          </cell>
          <cell r="I36">
            <v>169.07458512484925</v>
          </cell>
          <cell r="J36">
            <v>169.07458512484925</v>
          </cell>
          <cell r="K36">
            <v>169.07458512484925</v>
          </cell>
          <cell r="L36">
            <v>169.07458512484925</v>
          </cell>
          <cell r="M36">
            <v>169.07458512484925</v>
          </cell>
          <cell r="N36">
            <v>169.07458512484925</v>
          </cell>
          <cell r="O36">
            <v>169.07458512484925</v>
          </cell>
          <cell r="P36">
            <v>169.07458512484925</v>
          </cell>
          <cell r="Q36">
            <v>169.07458512484925</v>
          </cell>
          <cell r="R36">
            <v>169.07458512484925</v>
          </cell>
          <cell r="S36">
            <v>169.07458512484925</v>
          </cell>
          <cell r="U36">
            <v>1237.6713750393747</v>
          </cell>
          <cell r="W36">
            <v>-674.44859431713553</v>
          </cell>
          <cell r="X36">
            <v>132.59952507085887</v>
          </cell>
          <cell r="Y36">
            <v>132.59952507085887</v>
          </cell>
          <cell r="Z36">
            <v>219.51239946648928</v>
          </cell>
          <cell r="AA36">
            <v>214.54594950102461</v>
          </cell>
          <cell r="AB36">
            <v>209.60709092425708</v>
          </cell>
          <cell r="AC36">
            <v>204.69567045069385</v>
          </cell>
          <cell r="AD36">
            <v>199.81153564642813</v>
          </cell>
          <cell r="AE36">
            <v>194.95453492440851</v>
          </cell>
          <cell r="AF36">
            <v>190.12451753973306</v>
          </cell>
          <cell r="AG36">
            <v>185.32133358497271</v>
          </cell>
          <cell r="AH36">
            <v>180.54483398551662</v>
          </cell>
          <cell r="AJ36">
            <v>1389.8683218481074</v>
          </cell>
          <cell r="AL36">
            <v>-736.19359090956641</v>
          </cell>
          <cell r="AM36">
            <v>175.6466227497308</v>
          </cell>
          <cell r="AN36">
            <v>175.6466227497308</v>
          </cell>
          <cell r="AO36">
            <v>238.96885980940419</v>
          </cell>
          <cell r="AP36">
            <v>233.55129063874324</v>
          </cell>
          <cell r="AQ36">
            <v>228.16381907458617</v>
          </cell>
          <cell r="AR36">
            <v>222.80627790800736</v>
          </cell>
          <cell r="AS36">
            <v>217.4785008590211</v>
          </cell>
          <cell r="AT36">
            <v>212.18032257141772</v>
          </cell>
          <cell r="AU36">
            <v>206.91157860763451</v>
          </cell>
          <cell r="AV36">
            <v>201.67210544365025</v>
          </cell>
          <cell r="AW36">
            <v>196.46174046390979</v>
          </cell>
          <cell r="AY36">
            <v>1573.2941499662684</v>
          </cell>
          <cell r="BA36">
            <v>-781.95526147549356</v>
          </cell>
          <cell r="BB36">
            <v>212.71043825785648</v>
          </cell>
          <cell r="BC36">
            <v>212.71043825785648</v>
          </cell>
          <cell r="BD36">
            <v>251.46364733837675</v>
          </cell>
          <cell r="BE36">
            <v>245.72243117829964</v>
          </cell>
          <cell r="BF36">
            <v>240.01311066355618</v>
          </cell>
          <cell r="BG36">
            <v>234.33550859611739</v>
          </cell>
          <cell r="BH36">
            <v>228.68944876238618</v>
          </cell>
          <cell r="BI36">
            <v>223.07475592773142</v>
          </cell>
          <cell r="BJ36">
            <v>217.49125583104671</v>
          </cell>
          <cell r="BK36">
            <v>211.93877517934391</v>
          </cell>
          <cell r="BL36">
            <v>206.41714164237271</v>
          </cell>
          <cell r="BN36">
            <v>1702.6116901594514</v>
          </cell>
          <cell r="BP36">
            <v>-840.91883476286773</v>
          </cell>
          <cell r="BQ36">
            <v>213.16845222728</v>
          </cell>
          <cell r="BR36">
            <v>213.16845222728</v>
          </cell>
          <cell r="BS36">
            <v>279.04890766416418</v>
          </cell>
          <cell r="BT36">
            <v>272.8268646506807</v>
          </cell>
          <cell r="BU36">
            <v>266.63938854282776</v>
          </cell>
          <cell r="BV36">
            <v>260.48628730224061</v>
          </cell>
          <cell r="BW36">
            <v>254.36736995743456</v>
          </cell>
          <cell r="BX36">
            <v>248.28244659787731</v>
          </cell>
          <cell r="BY36">
            <v>242.23132836809521</v>
          </cell>
          <cell r="BZ36">
            <v>236.21382746181223</v>
          </cell>
          <cell r="CA36">
            <v>230.22975711611946</v>
          </cell>
          <cell r="CC36">
            <v>1875.7442473529445</v>
          </cell>
        </row>
        <row r="37">
          <cell r="D37" t="str">
            <v>% Revenue</v>
          </cell>
        </row>
        <row r="38">
          <cell r="B38" t="str">
            <v>Interest Income</v>
          </cell>
          <cell r="D38">
            <v>-7.6949353916697918E-4</v>
          </cell>
          <cell r="F38">
            <v>-1.9462957285</v>
          </cell>
          <cell r="H38">
            <v>-0.6303122222222225</v>
          </cell>
          <cell r="I38">
            <v>-0.6303122222222225</v>
          </cell>
          <cell r="J38">
            <v>-0.6303122222222225</v>
          </cell>
          <cell r="K38">
            <v>-0.6303122222222225</v>
          </cell>
          <cell r="L38">
            <v>-0.6303122222222225</v>
          </cell>
          <cell r="M38">
            <v>-0.6303122222222225</v>
          </cell>
          <cell r="N38">
            <v>-0.6303122222222225</v>
          </cell>
          <cell r="O38">
            <v>-0.6303122222222225</v>
          </cell>
          <cell r="P38">
            <v>-0.6303122222222225</v>
          </cell>
          <cell r="Q38">
            <v>-0.6303122222222225</v>
          </cell>
          <cell r="R38">
            <v>-0.6303122222222225</v>
          </cell>
          <cell r="S38">
            <v>-0.6303122222222225</v>
          </cell>
          <cell r="U38">
            <v>-7.5637466666666704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N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0</v>
          </cell>
        </row>
        <row r="39">
          <cell r="B39" t="str">
            <v xml:space="preserve">Interest Expense </v>
          </cell>
          <cell r="D39">
            <v>8.0272166926737161E-4</v>
          </cell>
          <cell r="F39">
            <v>6.0512450480000011</v>
          </cell>
          <cell r="H39">
            <v>0.65753025000000043</v>
          </cell>
          <cell r="I39">
            <v>0.65753025000000043</v>
          </cell>
          <cell r="J39">
            <v>0.65753025000000043</v>
          </cell>
          <cell r="K39">
            <v>0.65753025000000043</v>
          </cell>
          <cell r="L39">
            <v>0.65753025000000043</v>
          </cell>
          <cell r="M39">
            <v>0.65753025000000043</v>
          </cell>
          <cell r="N39">
            <v>0.65753025000000043</v>
          </cell>
          <cell r="O39">
            <v>0.65753025000000043</v>
          </cell>
          <cell r="P39">
            <v>0.65753025000000043</v>
          </cell>
          <cell r="Q39">
            <v>0.65753025000000043</v>
          </cell>
          <cell r="R39">
            <v>0.65753025000000043</v>
          </cell>
          <cell r="S39">
            <v>0.65753025000000043</v>
          </cell>
          <cell r="U39">
            <v>7.8903630000000051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N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</row>
        <row r="40">
          <cell r="B40" t="str">
            <v>Depreciation &amp; Amortization</v>
          </cell>
          <cell r="D40">
            <v>1.9028850700461866E-2</v>
          </cell>
          <cell r="F40">
            <v>112.49666944499999</v>
          </cell>
          <cell r="H40">
            <v>15.587027779761909</v>
          </cell>
          <cell r="I40">
            <v>15.587027779761909</v>
          </cell>
          <cell r="J40">
            <v>15.587027779761909</v>
          </cell>
          <cell r="K40">
            <v>15.587027779761909</v>
          </cell>
          <cell r="L40">
            <v>15.587027779761909</v>
          </cell>
          <cell r="M40">
            <v>15.587027779761909</v>
          </cell>
          <cell r="N40">
            <v>15.587027779761909</v>
          </cell>
          <cell r="O40">
            <v>15.587027779761909</v>
          </cell>
          <cell r="P40">
            <v>15.587027779761909</v>
          </cell>
          <cell r="Q40">
            <v>15.587027779761909</v>
          </cell>
          <cell r="R40">
            <v>15.587027779761909</v>
          </cell>
          <cell r="S40">
            <v>15.587027779761909</v>
          </cell>
          <cell r="U40">
            <v>187.0443333571429</v>
          </cell>
        </row>
        <row r="41">
          <cell r="B41" t="str">
            <v>Total Other Expenses</v>
          </cell>
          <cell r="F41">
            <v>116.60161876449999</v>
          </cell>
          <cell r="H41">
            <v>15.614245807539687</v>
          </cell>
          <cell r="I41">
            <v>15.614245807539687</v>
          </cell>
          <cell r="J41">
            <v>15.614245807539687</v>
          </cell>
          <cell r="K41">
            <v>15.614245807539687</v>
          </cell>
          <cell r="L41">
            <v>15.614245807539687</v>
          </cell>
          <cell r="M41">
            <v>15.614245807539687</v>
          </cell>
          <cell r="N41">
            <v>15.614245807539687</v>
          </cell>
          <cell r="O41">
            <v>15.614245807539687</v>
          </cell>
          <cell r="P41">
            <v>15.614245807539687</v>
          </cell>
          <cell r="Q41">
            <v>15.614245807539687</v>
          </cell>
          <cell r="R41">
            <v>15.614245807539687</v>
          </cell>
          <cell r="S41">
            <v>15.614245807539687</v>
          </cell>
          <cell r="U41">
            <v>187.37094969047624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N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0</v>
          </cell>
        </row>
        <row r="43">
          <cell r="B43" t="str">
            <v>Income Before Income Tax Expense and NCI</v>
          </cell>
          <cell r="F43">
            <v>1456.1523841305002</v>
          </cell>
          <cell r="H43">
            <v>-637.76330714150856</v>
          </cell>
          <cell r="I43">
            <v>153.46033931730958</v>
          </cell>
          <cell r="J43">
            <v>153.46033931730958</v>
          </cell>
          <cell r="K43">
            <v>153.46033931730958</v>
          </cell>
          <cell r="L43">
            <v>153.46033931730958</v>
          </cell>
          <cell r="M43">
            <v>153.46033931730958</v>
          </cell>
          <cell r="N43">
            <v>153.46033931730958</v>
          </cell>
          <cell r="O43">
            <v>153.46033931730958</v>
          </cell>
          <cell r="P43">
            <v>153.46033931730958</v>
          </cell>
          <cell r="Q43">
            <v>153.46033931730958</v>
          </cell>
          <cell r="R43">
            <v>153.46033931730958</v>
          </cell>
          <cell r="S43">
            <v>153.46033931730958</v>
          </cell>
          <cell r="U43">
            <v>1050.3004253488984</v>
          </cell>
          <cell r="W43">
            <v>-674.44859431713553</v>
          </cell>
          <cell r="X43">
            <v>132.59952507085887</v>
          </cell>
          <cell r="Y43">
            <v>132.59952507085887</v>
          </cell>
          <cell r="Z43">
            <v>219.51239946648928</v>
          </cell>
          <cell r="AA43">
            <v>214.54594950102461</v>
          </cell>
          <cell r="AB43">
            <v>209.60709092425708</v>
          </cell>
          <cell r="AC43">
            <v>204.69567045069385</v>
          </cell>
          <cell r="AD43">
            <v>199.81153564642813</v>
          </cell>
          <cell r="AE43">
            <v>194.95453492440851</v>
          </cell>
          <cell r="AF43">
            <v>190.12451753973306</v>
          </cell>
          <cell r="AG43">
            <v>185.32133358497271</v>
          </cell>
          <cell r="AH43">
            <v>180.54483398551662</v>
          </cell>
          <cell r="AJ43">
            <v>1389.8683218481074</v>
          </cell>
          <cell r="AL43">
            <v>-736.19359090956641</v>
          </cell>
          <cell r="AM43">
            <v>175.6466227497308</v>
          </cell>
          <cell r="AN43">
            <v>175.6466227497308</v>
          </cell>
          <cell r="AO43">
            <v>238.96885980940419</v>
          </cell>
          <cell r="AP43">
            <v>233.55129063874324</v>
          </cell>
          <cell r="AQ43">
            <v>228.16381907458617</v>
          </cell>
          <cell r="AR43">
            <v>222.80627790800736</v>
          </cell>
          <cell r="AS43">
            <v>217.4785008590211</v>
          </cell>
          <cell r="AT43">
            <v>212.18032257141772</v>
          </cell>
          <cell r="AU43">
            <v>206.91157860763451</v>
          </cell>
          <cell r="AV43">
            <v>201.67210544365025</v>
          </cell>
          <cell r="AW43">
            <v>196.46174046390979</v>
          </cell>
          <cell r="AY43">
            <v>1573.2941499662684</v>
          </cell>
          <cell r="BA43">
            <v>-781.95526147549356</v>
          </cell>
          <cell r="BB43">
            <v>212.71043825785648</v>
          </cell>
          <cell r="BC43">
            <v>212.71043825785648</v>
          </cell>
          <cell r="BD43">
            <v>251.46364733837675</v>
          </cell>
          <cell r="BE43">
            <v>245.72243117829964</v>
          </cell>
          <cell r="BF43">
            <v>240.01311066355618</v>
          </cell>
          <cell r="BG43">
            <v>234.33550859611739</v>
          </cell>
          <cell r="BH43">
            <v>228.68944876238618</v>
          </cell>
          <cell r="BI43">
            <v>223.07475592773142</v>
          </cell>
          <cell r="BJ43">
            <v>217.49125583104671</v>
          </cell>
          <cell r="BK43">
            <v>211.93877517934391</v>
          </cell>
          <cell r="BL43">
            <v>206.41714164237271</v>
          </cell>
          <cell r="BN43">
            <v>1702.6116901594514</v>
          </cell>
          <cell r="BP43">
            <v>-840.91883476286773</v>
          </cell>
          <cell r="BQ43">
            <v>213.16845222728</v>
          </cell>
          <cell r="BR43">
            <v>213.16845222728</v>
          </cell>
          <cell r="BS43">
            <v>279.04890766416418</v>
          </cell>
          <cell r="BT43">
            <v>272.8268646506807</v>
          </cell>
          <cell r="BU43">
            <v>266.63938854282776</v>
          </cell>
          <cell r="BV43">
            <v>260.48628730224061</v>
          </cell>
          <cell r="BW43">
            <v>254.36736995743456</v>
          </cell>
          <cell r="BX43">
            <v>248.28244659787731</v>
          </cell>
          <cell r="BY43">
            <v>242.23132836809521</v>
          </cell>
          <cell r="BZ43">
            <v>236.21382746181223</v>
          </cell>
          <cell r="CA43">
            <v>230.22975711611946</v>
          </cell>
          <cell r="CC43">
            <v>1875.7442473529445</v>
          </cell>
        </row>
        <row r="44">
          <cell r="B44" t="str">
            <v>Minority Interest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0</v>
          </cell>
        </row>
        <row r="45">
          <cell r="B45" t="str">
            <v xml:space="preserve">Income Tax Benefit (Provision) </v>
          </cell>
          <cell r="F45">
            <v>-4.8443369880000011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0</v>
          </cell>
        </row>
        <row r="46">
          <cell r="B46" t="str">
            <v>Net Income</v>
          </cell>
          <cell r="F46">
            <v>1451.3080471425003</v>
          </cell>
          <cell r="H46">
            <v>-637.76330714150856</v>
          </cell>
          <cell r="I46">
            <v>153.46033931730958</v>
          </cell>
          <cell r="J46">
            <v>153.46033931730958</v>
          </cell>
          <cell r="K46">
            <v>153.46033931730958</v>
          </cell>
          <cell r="L46">
            <v>153.46033931730958</v>
          </cell>
          <cell r="M46">
            <v>153.46033931730958</v>
          </cell>
          <cell r="N46">
            <v>153.46033931730958</v>
          </cell>
          <cell r="O46">
            <v>153.46033931730958</v>
          </cell>
          <cell r="P46">
            <v>153.46033931730958</v>
          </cell>
          <cell r="Q46">
            <v>153.46033931730958</v>
          </cell>
          <cell r="R46">
            <v>153.46033931730958</v>
          </cell>
          <cell r="S46">
            <v>153.46033931730958</v>
          </cell>
          <cell r="U46">
            <v>1050.3004253488984</v>
          </cell>
          <cell r="W46">
            <v>-674.44859431713553</v>
          </cell>
          <cell r="X46">
            <v>132.59952507085887</v>
          </cell>
          <cell r="Y46">
            <v>132.59952507085887</v>
          </cell>
          <cell r="Z46">
            <v>219.51239946648928</v>
          </cell>
          <cell r="AA46">
            <v>214.54594950102461</v>
          </cell>
          <cell r="AB46">
            <v>209.60709092425708</v>
          </cell>
          <cell r="AC46">
            <v>204.69567045069385</v>
          </cell>
          <cell r="AD46">
            <v>199.81153564642813</v>
          </cell>
          <cell r="AE46">
            <v>194.95453492440851</v>
          </cell>
          <cell r="AF46">
            <v>190.12451753973306</v>
          </cell>
          <cell r="AG46">
            <v>185.32133358497271</v>
          </cell>
          <cell r="AH46">
            <v>180.54483398551662</v>
          </cell>
          <cell r="AJ46">
            <v>1389.8683218481074</v>
          </cell>
          <cell r="AL46">
            <v>-736.19359090956641</v>
          </cell>
          <cell r="AM46">
            <v>175.6466227497308</v>
          </cell>
          <cell r="AN46">
            <v>175.6466227497308</v>
          </cell>
          <cell r="AO46">
            <v>238.96885980940419</v>
          </cell>
          <cell r="AP46">
            <v>233.55129063874324</v>
          </cell>
          <cell r="AQ46">
            <v>228.16381907458617</v>
          </cell>
          <cell r="AR46">
            <v>222.80627790800736</v>
          </cell>
          <cell r="AS46">
            <v>217.4785008590211</v>
          </cell>
          <cell r="AT46">
            <v>212.18032257141772</v>
          </cell>
          <cell r="AU46">
            <v>206.91157860763451</v>
          </cell>
          <cell r="AV46">
            <v>201.67210544365025</v>
          </cell>
          <cell r="AW46">
            <v>196.46174046390979</v>
          </cell>
          <cell r="AY46">
            <v>1573.2941499662684</v>
          </cell>
          <cell r="BA46">
            <v>-781.95526147549356</v>
          </cell>
          <cell r="BB46">
            <v>212.71043825785648</v>
          </cell>
          <cell r="BC46">
            <v>212.71043825785648</v>
          </cell>
          <cell r="BD46">
            <v>251.46364733837675</v>
          </cell>
          <cell r="BE46">
            <v>245.72243117829964</v>
          </cell>
          <cell r="BF46">
            <v>240.01311066355618</v>
          </cell>
          <cell r="BG46">
            <v>234.33550859611739</v>
          </cell>
          <cell r="BH46">
            <v>228.68944876238618</v>
          </cell>
          <cell r="BI46">
            <v>223.07475592773142</v>
          </cell>
          <cell r="BJ46">
            <v>217.49125583104671</v>
          </cell>
          <cell r="BK46">
            <v>211.93877517934391</v>
          </cell>
          <cell r="BL46">
            <v>206.41714164237271</v>
          </cell>
          <cell r="BN46">
            <v>1702.6116901594514</v>
          </cell>
          <cell r="BP46">
            <v>-840.91883476286773</v>
          </cell>
          <cell r="BQ46">
            <v>213.16845222728</v>
          </cell>
          <cell r="BR46">
            <v>213.16845222728</v>
          </cell>
          <cell r="BS46">
            <v>279.04890766416418</v>
          </cell>
          <cell r="BT46">
            <v>272.8268646506807</v>
          </cell>
          <cell r="BU46">
            <v>266.63938854282776</v>
          </cell>
          <cell r="BV46">
            <v>260.48628730224061</v>
          </cell>
          <cell r="BW46">
            <v>254.36736995743456</v>
          </cell>
          <cell r="BX46">
            <v>248.28244659787731</v>
          </cell>
          <cell r="BY46">
            <v>242.23132836809521</v>
          </cell>
          <cell r="BZ46">
            <v>236.21382746181223</v>
          </cell>
          <cell r="CA46">
            <v>230.22975711611946</v>
          </cell>
          <cell r="CC46">
            <v>1875.7442473529445</v>
          </cell>
        </row>
        <row r="48">
          <cell r="B48" t="str">
            <v>Interest Income</v>
          </cell>
          <cell r="F48">
            <v>-1.9462957285</v>
          </cell>
          <cell r="H48">
            <v>-0.6303122222222225</v>
          </cell>
          <cell r="I48">
            <v>-0.6303122222222225</v>
          </cell>
          <cell r="J48">
            <v>-0.6303122222222225</v>
          </cell>
          <cell r="K48">
            <v>-0.6303122222222225</v>
          </cell>
          <cell r="L48">
            <v>-0.6303122222222225</v>
          </cell>
          <cell r="M48">
            <v>-0.6303122222222225</v>
          </cell>
          <cell r="N48">
            <v>-0.6303122222222225</v>
          </cell>
          <cell r="O48">
            <v>-0.6303122222222225</v>
          </cell>
          <cell r="P48">
            <v>-0.6303122222222225</v>
          </cell>
          <cell r="Q48">
            <v>-0.6303122222222225</v>
          </cell>
          <cell r="R48">
            <v>-0.6303122222222225</v>
          </cell>
          <cell r="S48">
            <v>-0.6303122222222225</v>
          </cell>
          <cell r="U48">
            <v>-7.5637466666666704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0</v>
          </cell>
        </row>
        <row r="49">
          <cell r="B49" t="str">
            <v>Interest Expense</v>
          </cell>
          <cell r="F49">
            <v>6.0512450480000011</v>
          </cell>
          <cell r="H49">
            <v>0.65753025000000043</v>
          </cell>
          <cell r="I49">
            <v>0.65753025000000043</v>
          </cell>
          <cell r="J49">
            <v>0.65753025000000043</v>
          </cell>
          <cell r="K49">
            <v>0.65753025000000043</v>
          </cell>
          <cell r="L49">
            <v>0.65753025000000043</v>
          </cell>
          <cell r="M49">
            <v>0.65753025000000043</v>
          </cell>
          <cell r="N49">
            <v>0.65753025000000043</v>
          </cell>
          <cell r="O49">
            <v>0.65753025000000043</v>
          </cell>
          <cell r="P49">
            <v>0.65753025000000043</v>
          </cell>
          <cell r="Q49">
            <v>0.65753025000000043</v>
          </cell>
          <cell r="R49">
            <v>0.65753025000000043</v>
          </cell>
          <cell r="S49">
            <v>0.65753025000000043</v>
          </cell>
          <cell r="U49">
            <v>7.8903630000000051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</row>
        <row r="50">
          <cell r="B50" t="str">
            <v xml:space="preserve">Income Tax Benefit (Provision) </v>
          </cell>
          <cell r="F50">
            <v>4.8443369880000011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</row>
        <row r="51">
          <cell r="B51" t="str">
            <v>Depreciation &amp; Amortization</v>
          </cell>
          <cell r="F51">
            <v>112.49666944499999</v>
          </cell>
          <cell r="H51">
            <v>15.587027779761909</v>
          </cell>
          <cell r="I51">
            <v>15.587027779761909</v>
          </cell>
          <cell r="J51">
            <v>15.587027779761909</v>
          </cell>
          <cell r="K51">
            <v>15.587027779761909</v>
          </cell>
          <cell r="L51">
            <v>15.587027779761909</v>
          </cell>
          <cell r="M51">
            <v>15.587027779761909</v>
          </cell>
          <cell r="N51">
            <v>15.587027779761909</v>
          </cell>
          <cell r="O51">
            <v>15.587027779761909</v>
          </cell>
          <cell r="P51">
            <v>15.587027779761909</v>
          </cell>
          <cell r="Q51">
            <v>15.587027779761909</v>
          </cell>
          <cell r="R51">
            <v>15.587027779761909</v>
          </cell>
          <cell r="S51">
            <v>15.587027779761909</v>
          </cell>
          <cell r="U51">
            <v>187.0443333571429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0</v>
          </cell>
        </row>
        <row r="52">
          <cell r="B52" t="str">
            <v>EBITDA</v>
          </cell>
          <cell r="F52">
            <v>1572.7540028950002</v>
          </cell>
          <cell r="H52">
            <v>-622.1490613339688</v>
          </cell>
          <cell r="I52">
            <v>169.07458512484928</v>
          </cell>
          <cell r="J52">
            <v>169.07458512484928</v>
          </cell>
          <cell r="K52">
            <v>169.07458512484928</v>
          </cell>
          <cell r="L52">
            <v>169.07458512484928</v>
          </cell>
          <cell r="M52">
            <v>169.07458512484928</v>
          </cell>
          <cell r="N52">
            <v>169.07458512484928</v>
          </cell>
          <cell r="O52">
            <v>169.07458512484928</v>
          </cell>
          <cell r="P52">
            <v>169.07458512484928</v>
          </cell>
          <cell r="Q52">
            <v>169.07458512484928</v>
          </cell>
          <cell r="R52">
            <v>169.07458512484928</v>
          </cell>
          <cell r="S52">
            <v>169.07458512484928</v>
          </cell>
          <cell r="U52">
            <v>1237.6713750393747</v>
          </cell>
          <cell r="W52">
            <v>-674.44859431713553</v>
          </cell>
          <cell r="X52">
            <v>132.59952507085887</v>
          </cell>
          <cell r="Y52">
            <v>132.59952507085887</v>
          </cell>
          <cell r="Z52">
            <v>219.51239946648928</v>
          </cell>
          <cell r="AA52">
            <v>214.54594950102461</v>
          </cell>
          <cell r="AB52">
            <v>209.60709092425708</v>
          </cell>
          <cell r="AC52">
            <v>204.69567045069385</v>
          </cell>
          <cell r="AD52">
            <v>199.81153564642813</v>
          </cell>
          <cell r="AE52">
            <v>194.95453492440851</v>
          </cell>
          <cell r="AF52">
            <v>190.12451753973306</v>
          </cell>
          <cell r="AG52">
            <v>185.32133358497271</v>
          </cell>
          <cell r="AH52">
            <v>180.54483398551662</v>
          </cell>
          <cell r="AJ52">
            <v>1389.8683218481074</v>
          </cell>
          <cell r="AL52">
            <v>-736.19359090956641</v>
          </cell>
          <cell r="AM52">
            <v>175.6466227497308</v>
          </cell>
          <cell r="AN52">
            <v>175.6466227497308</v>
          </cell>
          <cell r="AO52">
            <v>238.96885980940419</v>
          </cell>
          <cell r="AP52">
            <v>233.55129063874324</v>
          </cell>
          <cell r="AQ52">
            <v>228.16381907458617</v>
          </cell>
          <cell r="AR52">
            <v>222.80627790800736</v>
          </cell>
          <cell r="AS52">
            <v>217.4785008590211</v>
          </cell>
          <cell r="AT52">
            <v>212.18032257141772</v>
          </cell>
          <cell r="AU52">
            <v>206.91157860763451</v>
          </cell>
          <cell r="AV52">
            <v>201.67210544365025</v>
          </cell>
          <cell r="AW52">
            <v>196.46174046390979</v>
          </cell>
          <cell r="AY52">
            <v>1573.2941499662684</v>
          </cell>
          <cell r="BA52">
            <v>-781.95526147549356</v>
          </cell>
          <cell r="BB52">
            <v>212.71043825785648</v>
          </cell>
          <cell r="BC52">
            <v>212.71043825785648</v>
          </cell>
          <cell r="BD52">
            <v>251.46364733837675</v>
          </cell>
          <cell r="BE52">
            <v>245.72243117829964</v>
          </cell>
          <cell r="BF52">
            <v>240.01311066355618</v>
          </cell>
          <cell r="BG52">
            <v>234.33550859611739</v>
          </cell>
          <cell r="BH52">
            <v>228.68944876238618</v>
          </cell>
          <cell r="BI52">
            <v>223.07475592773142</v>
          </cell>
          <cell r="BJ52">
            <v>217.49125583104671</v>
          </cell>
          <cell r="BK52">
            <v>211.93877517934391</v>
          </cell>
          <cell r="BL52">
            <v>206.41714164237271</v>
          </cell>
          <cell r="BN52">
            <v>1702.6116901594514</v>
          </cell>
          <cell r="BP52">
            <v>-840.91883476286773</v>
          </cell>
          <cell r="BQ52">
            <v>213.16845222728</v>
          </cell>
          <cell r="BR52">
            <v>213.16845222728</v>
          </cell>
          <cell r="BS52">
            <v>279.04890766416418</v>
          </cell>
          <cell r="BT52">
            <v>272.8268646506807</v>
          </cell>
          <cell r="BU52">
            <v>266.63938854282776</v>
          </cell>
          <cell r="BV52">
            <v>260.48628730224061</v>
          </cell>
          <cell r="BW52">
            <v>254.36736995743456</v>
          </cell>
          <cell r="BX52">
            <v>248.28244659787731</v>
          </cell>
          <cell r="BY52">
            <v>242.23132836809521</v>
          </cell>
          <cell r="BZ52">
            <v>236.21382746181223</v>
          </cell>
          <cell r="CA52">
            <v>230.22975711611946</v>
          </cell>
          <cell r="CC52">
            <v>1875.7442473529445</v>
          </cell>
        </row>
        <row r="54">
          <cell r="B54" t="str">
            <v>Minority Interest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0</v>
          </cell>
        </row>
        <row r="55">
          <cell r="B55" t="str">
            <v xml:space="preserve">Restructuring Expenses </v>
          </cell>
          <cell r="F55">
            <v>0.61885200000000007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51.570999999999998</v>
          </cell>
          <cell r="Q55">
            <v>103.142</v>
          </cell>
          <cell r="R55">
            <v>103.142</v>
          </cell>
          <cell r="S55">
            <v>51.570999999999998</v>
          </cell>
          <cell r="U55">
            <v>309.42600000000004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</row>
        <row r="56">
          <cell r="B56" t="str">
            <v>Transaction Expenses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</row>
        <row r="57">
          <cell r="B57" t="str">
            <v>Adjusted EBITDA</v>
          </cell>
          <cell r="F57">
            <v>1573.3728548950003</v>
          </cell>
          <cell r="H57">
            <v>-622.1490613339688</v>
          </cell>
          <cell r="I57">
            <v>169.07458512484928</v>
          </cell>
          <cell r="J57">
            <v>169.07458512484928</v>
          </cell>
          <cell r="K57">
            <v>169.07458512484928</v>
          </cell>
          <cell r="L57">
            <v>169.07458512484928</v>
          </cell>
          <cell r="M57">
            <v>169.07458512484928</v>
          </cell>
          <cell r="N57">
            <v>169.07458512484928</v>
          </cell>
          <cell r="O57">
            <v>169.07458512484928</v>
          </cell>
          <cell r="P57">
            <v>220.64558512484928</v>
          </cell>
          <cell r="Q57">
            <v>272.2165851248493</v>
          </cell>
          <cell r="R57">
            <v>272.2165851248493</v>
          </cell>
          <cell r="S57">
            <v>220.64558512484928</v>
          </cell>
          <cell r="U57">
            <v>1547.0973750393746</v>
          </cell>
          <cell r="W57">
            <v>-674.44859431713553</v>
          </cell>
          <cell r="X57">
            <v>132.59952507085887</v>
          </cell>
          <cell r="Y57">
            <v>132.59952507085887</v>
          </cell>
          <cell r="Z57">
            <v>219.51239946648928</v>
          </cell>
          <cell r="AA57">
            <v>214.54594950102461</v>
          </cell>
          <cell r="AB57">
            <v>209.60709092425708</v>
          </cell>
          <cell r="AC57">
            <v>204.69567045069385</v>
          </cell>
          <cell r="AD57">
            <v>199.81153564642813</v>
          </cell>
          <cell r="AE57">
            <v>194.95453492440851</v>
          </cell>
          <cell r="AF57">
            <v>190.12451753973306</v>
          </cell>
          <cell r="AG57">
            <v>185.32133358497271</v>
          </cell>
          <cell r="AH57">
            <v>180.54483398551662</v>
          </cell>
          <cell r="AJ57">
            <v>1389.8683218481074</v>
          </cell>
          <cell r="AL57">
            <v>-736.19359090956641</v>
          </cell>
          <cell r="AM57">
            <v>175.6466227497308</v>
          </cell>
          <cell r="AN57">
            <v>175.6466227497308</v>
          </cell>
          <cell r="AO57">
            <v>238.96885980940419</v>
          </cell>
          <cell r="AP57">
            <v>233.55129063874324</v>
          </cell>
          <cell r="AQ57">
            <v>228.16381907458617</v>
          </cell>
          <cell r="AR57">
            <v>222.80627790800736</v>
          </cell>
          <cell r="AS57">
            <v>217.4785008590211</v>
          </cell>
          <cell r="AT57">
            <v>212.18032257141772</v>
          </cell>
          <cell r="AU57">
            <v>206.91157860763451</v>
          </cell>
          <cell r="AV57">
            <v>201.67210544365025</v>
          </cell>
          <cell r="AW57">
            <v>196.46174046390979</v>
          </cell>
          <cell r="AY57">
            <v>1573.2941499662684</v>
          </cell>
          <cell r="BA57">
            <v>-781.95526147549356</v>
          </cell>
          <cell r="BB57">
            <v>212.71043825785648</v>
          </cell>
          <cell r="BC57">
            <v>212.71043825785648</v>
          </cell>
          <cell r="BD57">
            <v>251.46364733837675</v>
          </cell>
          <cell r="BE57">
            <v>245.72243117829964</v>
          </cell>
          <cell r="BF57">
            <v>240.01311066355618</v>
          </cell>
          <cell r="BG57">
            <v>234.33550859611739</v>
          </cell>
          <cell r="BH57">
            <v>228.68944876238618</v>
          </cell>
          <cell r="BI57">
            <v>223.07475592773142</v>
          </cell>
          <cell r="BJ57">
            <v>217.49125583104671</v>
          </cell>
          <cell r="BK57">
            <v>211.93877517934391</v>
          </cell>
          <cell r="BL57">
            <v>206.41714164237271</v>
          </cell>
          <cell r="BN57">
            <v>1702.6116901594514</v>
          </cell>
          <cell r="BP57">
            <v>-840.91883476286773</v>
          </cell>
          <cell r="BQ57">
            <v>213.16845222728</v>
          </cell>
          <cell r="BR57">
            <v>213.16845222728</v>
          </cell>
          <cell r="BS57">
            <v>279.04890766416418</v>
          </cell>
          <cell r="BT57">
            <v>272.8268646506807</v>
          </cell>
          <cell r="BU57">
            <v>266.63938854282776</v>
          </cell>
          <cell r="BV57">
            <v>260.48628730224061</v>
          </cell>
          <cell r="BW57">
            <v>254.36736995743456</v>
          </cell>
          <cell r="BX57">
            <v>248.28244659787731</v>
          </cell>
          <cell r="BY57">
            <v>242.23132836809521</v>
          </cell>
          <cell r="BZ57">
            <v>236.21382746181223</v>
          </cell>
          <cell r="CA57">
            <v>230.22975711611946</v>
          </cell>
          <cell r="CC57">
            <v>1875.7442473529445</v>
          </cell>
        </row>
      </sheetData>
      <sheetData sheetId="19" refreshError="1">
        <row r="13">
          <cell r="B13" t="str">
            <v>($000's) Except Per Student Figures</v>
          </cell>
          <cell r="F13" t="str">
            <v>FY16</v>
          </cell>
          <cell r="H13">
            <v>42576</v>
          </cell>
          <cell r="I13">
            <v>42613</v>
          </cell>
          <cell r="J13">
            <v>42643</v>
          </cell>
          <cell r="K13">
            <v>42674</v>
          </cell>
          <cell r="L13">
            <v>42704</v>
          </cell>
          <cell r="M13">
            <v>42735</v>
          </cell>
          <cell r="N13">
            <v>42766</v>
          </cell>
          <cell r="O13">
            <v>42794</v>
          </cell>
          <cell r="P13">
            <v>42825</v>
          </cell>
          <cell r="Q13">
            <v>42855</v>
          </cell>
          <cell r="R13">
            <v>42886</v>
          </cell>
          <cell r="S13">
            <v>42916</v>
          </cell>
          <cell r="U13" t="str">
            <v>FY17</v>
          </cell>
          <cell r="W13">
            <v>42947</v>
          </cell>
          <cell r="X13">
            <v>42978</v>
          </cell>
          <cell r="Y13">
            <v>43008</v>
          </cell>
          <cell r="Z13">
            <v>43039</v>
          </cell>
          <cell r="AA13">
            <v>43069</v>
          </cell>
          <cell r="AB13">
            <v>43100</v>
          </cell>
          <cell r="AC13">
            <v>43131</v>
          </cell>
          <cell r="AD13">
            <v>43159</v>
          </cell>
          <cell r="AE13">
            <v>43190</v>
          </cell>
          <cell r="AF13">
            <v>43220</v>
          </cell>
          <cell r="AG13">
            <v>43251</v>
          </cell>
          <cell r="AH13">
            <v>43281</v>
          </cell>
          <cell r="AJ13" t="str">
            <v>FY18</v>
          </cell>
          <cell r="AL13">
            <v>43312</v>
          </cell>
          <cell r="AM13">
            <v>43343</v>
          </cell>
          <cell r="AN13">
            <v>43373</v>
          </cell>
          <cell r="AO13">
            <v>43404</v>
          </cell>
          <cell r="AP13">
            <v>43434</v>
          </cell>
          <cell r="AQ13">
            <v>43465</v>
          </cell>
          <cell r="AR13">
            <v>43496</v>
          </cell>
          <cell r="AS13">
            <v>43524</v>
          </cell>
          <cell r="AT13">
            <v>43555</v>
          </cell>
          <cell r="AU13">
            <v>43585</v>
          </cell>
          <cell r="AV13">
            <v>43616</v>
          </cell>
          <cell r="AW13">
            <v>43646</v>
          </cell>
          <cell r="AY13" t="str">
            <v>FY19</v>
          </cell>
          <cell r="BA13">
            <v>43677</v>
          </cell>
          <cell r="BB13">
            <v>43708</v>
          </cell>
          <cell r="BC13">
            <v>43738</v>
          </cell>
          <cell r="BD13">
            <v>43769</v>
          </cell>
          <cell r="BE13">
            <v>43799</v>
          </cell>
          <cell r="BF13">
            <v>43830</v>
          </cell>
          <cell r="BG13">
            <v>43861</v>
          </cell>
          <cell r="BH13">
            <v>43890</v>
          </cell>
          <cell r="BI13">
            <v>43921</v>
          </cell>
          <cell r="BJ13">
            <v>43951</v>
          </cell>
          <cell r="BK13">
            <v>43982</v>
          </cell>
          <cell r="BL13">
            <v>44012</v>
          </cell>
          <cell r="BN13" t="str">
            <v>FY20</v>
          </cell>
          <cell r="BP13">
            <v>44043</v>
          </cell>
          <cell r="BQ13">
            <v>44074</v>
          </cell>
          <cell r="BR13">
            <v>44104</v>
          </cell>
          <cell r="BS13">
            <v>44135</v>
          </cell>
          <cell r="BT13">
            <v>44165</v>
          </cell>
          <cell r="BU13">
            <v>44196</v>
          </cell>
          <cell r="BV13">
            <v>44227</v>
          </cell>
          <cell r="BW13">
            <v>44255</v>
          </cell>
          <cell r="BX13">
            <v>44286</v>
          </cell>
          <cell r="BY13">
            <v>44316</v>
          </cell>
          <cell r="BZ13">
            <v>44347</v>
          </cell>
          <cell r="CA13">
            <v>44377</v>
          </cell>
          <cell r="CC13" t="str">
            <v>FY21</v>
          </cell>
        </row>
        <row r="14">
          <cell r="B14" t="str">
            <v>Income Statement</v>
          </cell>
        </row>
        <row r="15">
          <cell r="B15" t="str">
            <v>Total Enrollment</v>
          </cell>
          <cell r="F15">
            <v>1000</v>
          </cell>
          <cell r="H15">
            <v>1000</v>
          </cell>
          <cell r="I15">
            <v>1000</v>
          </cell>
          <cell r="J15">
            <v>0</v>
          </cell>
          <cell r="K15">
            <v>1100</v>
          </cell>
          <cell r="L15">
            <v>1100</v>
          </cell>
          <cell r="M15">
            <v>1100</v>
          </cell>
          <cell r="N15">
            <v>0</v>
          </cell>
          <cell r="O15">
            <v>1200</v>
          </cell>
          <cell r="P15">
            <v>1200</v>
          </cell>
          <cell r="Q15">
            <v>1200</v>
          </cell>
          <cell r="R15">
            <v>0</v>
          </cell>
          <cell r="S15">
            <v>1200</v>
          </cell>
          <cell r="U15">
            <v>1122.2222222222222</v>
          </cell>
          <cell r="W15">
            <v>1069.3069306930693</v>
          </cell>
          <cell r="X15">
            <v>1069.3069306930693</v>
          </cell>
          <cell r="Y15">
            <v>0</v>
          </cell>
          <cell r="Z15">
            <v>1176.2376237623764</v>
          </cell>
          <cell r="AA15">
            <v>1176.2376237623764</v>
          </cell>
          <cell r="AB15">
            <v>1176.2376237623764</v>
          </cell>
          <cell r="AC15">
            <v>0</v>
          </cell>
          <cell r="AD15">
            <v>1283.1683168316833</v>
          </cell>
          <cell r="AE15">
            <v>1283.1683168316833</v>
          </cell>
          <cell r="AF15">
            <v>1283.1683168316833</v>
          </cell>
          <cell r="AG15">
            <v>0</v>
          </cell>
          <cell r="AH15">
            <v>1283.1683168316833</v>
          </cell>
          <cell r="AJ15">
            <v>1200</v>
          </cell>
          <cell r="AL15">
            <v>1069.3069306930693</v>
          </cell>
          <cell r="AM15">
            <v>1069.3069306930693</v>
          </cell>
          <cell r="AN15">
            <v>0</v>
          </cell>
          <cell r="AO15">
            <v>1176.2376237623764</v>
          </cell>
          <cell r="AP15">
            <v>1176.2376237623764</v>
          </cell>
          <cell r="AQ15">
            <v>1176.2376237623764</v>
          </cell>
          <cell r="AR15">
            <v>0</v>
          </cell>
          <cell r="AS15">
            <v>1283.1683168316833</v>
          </cell>
          <cell r="AT15">
            <v>1283.1683168316833</v>
          </cell>
          <cell r="AU15">
            <v>1283.1683168316833</v>
          </cell>
          <cell r="AV15">
            <v>0</v>
          </cell>
          <cell r="AW15">
            <v>1283.1683168316833</v>
          </cell>
          <cell r="AY15">
            <v>1200</v>
          </cell>
          <cell r="BA15">
            <v>1122.7722772277227</v>
          </cell>
          <cell r="BB15">
            <v>1122.7722772277227</v>
          </cell>
          <cell r="BC15">
            <v>0</v>
          </cell>
          <cell r="BD15">
            <v>1235.0495049504952</v>
          </cell>
          <cell r="BE15">
            <v>1235.0495049504952</v>
          </cell>
          <cell r="BF15">
            <v>1235.0495049504952</v>
          </cell>
          <cell r="BG15">
            <v>0</v>
          </cell>
          <cell r="BH15">
            <v>1347.3267326732673</v>
          </cell>
          <cell r="BI15">
            <v>1347.3267326732673</v>
          </cell>
          <cell r="BJ15">
            <v>1347.3267326732673</v>
          </cell>
          <cell r="BK15">
            <v>0</v>
          </cell>
          <cell r="BL15">
            <v>1347.3267326732673</v>
          </cell>
          <cell r="BN15">
            <v>1260</v>
          </cell>
          <cell r="BP15">
            <v>1178.9108910891089</v>
          </cell>
          <cell r="BQ15">
            <v>1178.9108910891089</v>
          </cell>
          <cell r="BR15">
            <v>0</v>
          </cell>
          <cell r="BS15">
            <v>1296.8019801980199</v>
          </cell>
          <cell r="BT15">
            <v>1296.8019801980199</v>
          </cell>
          <cell r="BU15">
            <v>1296.8019801980199</v>
          </cell>
          <cell r="BV15">
            <v>0</v>
          </cell>
          <cell r="BW15">
            <v>1414.6930693069307</v>
          </cell>
          <cell r="BX15">
            <v>1414.6930693069307</v>
          </cell>
          <cell r="BY15">
            <v>1414.6930693069307</v>
          </cell>
          <cell r="BZ15">
            <v>0</v>
          </cell>
          <cell r="CA15">
            <v>1414.6930693069307</v>
          </cell>
          <cell r="CC15">
            <v>1323</v>
          </cell>
        </row>
        <row r="16">
          <cell r="B16" t="str">
            <v>Blended Funding per Student</v>
          </cell>
          <cell r="F16">
            <v>0</v>
          </cell>
          <cell r="H16">
            <v>72.231723293879995</v>
          </cell>
          <cell r="I16">
            <v>72.75148329388</v>
          </cell>
          <cell r="K16">
            <v>78.673364227272728</v>
          </cell>
          <cell r="L16">
            <v>78.673364227272728</v>
          </cell>
          <cell r="M16">
            <v>78.673364227272728</v>
          </cell>
          <cell r="O16">
            <v>81.992836541666676</v>
          </cell>
          <cell r="P16">
            <v>81.992836541666676</v>
          </cell>
          <cell r="Q16">
            <v>81.992836541666676</v>
          </cell>
          <cell r="S16">
            <v>81.992836541666676</v>
          </cell>
          <cell r="W16">
            <v>72.231723293879995</v>
          </cell>
          <cell r="X16">
            <v>72.75148329388</v>
          </cell>
          <cell r="Y16">
            <v>0</v>
          </cell>
          <cell r="Z16">
            <v>78.673364227272728</v>
          </cell>
          <cell r="AA16">
            <v>78.673364227272728</v>
          </cell>
          <cell r="AB16">
            <v>78.673364227272728</v>
          </cell>
          <cell r="AC16">
            <v>0</v>
          </cell>
          <cell r="AD16">
            <v>81.992836541666676</v>
          </cell>
          <cell r="AE16">
            <v>81.992836541666676</v>
          </cell>
          <cell r="AF16">
            <v>81.992836541666676</v>
          </cell>
          <cell r="AG16">
            <v>0</v>
          </cell>
          <cell r="AH16">
            <v>81.992836541666676</v>
          </cell>
          <cell r="AJ16">
            <v>642.66018484500012</v>
          </cell>
          <cell r="AL16">
            <v>72.231723293879995</v>
          </cell>
          <cell r="AM16">
            <v>72.75148329388</v>
          </cell>
          <cell r="AN16">
            <v>0</v>
          </cell>
          <cell r="AO16">
            <v>78.673364227272728</v>
          </cell>
          <cell r="AP16">
            <v>78.673364227272728</v>
          </cell>
          <cell r="AQ16">
            <v>78.673364227272728</v>
          </cell>
          <cell r="AR16">
            <v>0</v>
          </cell>
          <cell r="AS16">
            <v>81.992836541666676</v>
          </cell>
          <cell r="AT16">
            <v>81.992836541666676</v>
          </cell>
          <cell r="AU16">
            <v>81.992836541666676</v>
          </cell>
          <cell r="AV16">
            <v>0</v>
          </cell>
          <cell r="AW16">
            <v>81.992836541666676</v>
          </cell>
          <cell r="AY16">
            <v>655.5133885419001</v>
          </cell>
          <cell r="BA16">
            <v>72.231723293879995</v>
          </cell>
          <cell r="BB16">
            <v>72.75148329388</v>
          </cell>
          <cell r="BC16">
            <v>0</v>
          </cell>
          <cell r="BD16">
            <v>78.673364227272728</v>
          </cell>
          <cell r="BE16">
            <v>78.673364227272728</v>
          </cell>
          <cell r="BF16">
            <v>78.673364227272728</v>
          </cell>
          <cell r="BG16">
            <v>0</v>
          </cell>
          <cell r="BH16">
            <v>81.992836541666676</v>
          </cell>
          <cell r="BI16">
            <v>81.992836541666676</v>
          </cell>
          <cell r="BJ16">
            <v>81.992836541666676</v>
          </cell>
          <cell r="BK16">
            <v>0</v>
          </cell>
          <cell r="BL16">
            <v>81.992836541666676</v>
          </cell>
          <cell r="BN16">
            <v>668.62365631273815</v>
          </cell>
          <cell r="BP16">
            <v>72.231723293879995</v>
          </cell>
          <cell r="BQ16">
            <v>72.75148329388</v>
          </cell>
          <cell r="BR16">
            <v>0</v>
          </cell>
          <cell r="BS16">
            <v>78.673364227272728</v>
          </cell>
          <cell r="BT16">
            <v>78.673364227272728</v>
          </cell>
          <cell r="BU16">
            <v>78.673364227272728</v>
          </cell>
          <cell r="BV16">
            <v>0</v>
          </cell>
          <cell r="BW16">
            <v>81.992836541666676</v>
          </cell>
          <cell r="BX16">
            <v>81.992836541666676</v>
          </cell>
          <cell r="BY16">
            <v>81.992836541666676</v>
          </cell>
          <cell r="BZ16">
            <v>0</v>
          </cell>
          <cell r="CA16">
            <v>81.992836541666676</v>
          </cell>
          <cell r="CC16">
            <v>681.99612943899297</v>
          </cell>
        </row>
        <row r="17">
          <cell r="B17" t="str">
            <v>% Average Enrollment</v>
          </cell>
          <cell r="H17">
            <v>0.8910891089108911</v>
          </cell>
          <cell r="I17">
            <v>0.8910891089108911</v>
          </cell>
          <cell r="K17">
            <v>0.98019801980198029</v>
          </cell>
          <cell r="L17">
            <v>0.98019801980198029</v>
          </cell>
          <cell r="M17">
            <v>0.98019801980198029</v>
          </cell>
          <cell r="O17">
            <v>1.0693069306930694</v>
          </cell>
          <cell r="P17">
            <v>1.0693069306930694</v>
          </cell>
          <cell r="Q17">
            <v>1.0693069306930694</v>
          </cell>
          <cell r="S17">
            <v>1.0693069306930694</v>
          </cell>
          <cell r="W17">
            <v>0.8910891089108911</v>
          </cell>
          <cell r="X17">
            <v>0.8910891089108911</v>
          </cell>
          <cell r="Y17">
            <v>0</v>
          </cell>
          <cell r="Z17">
            <v>0.98019801980198029</v>
          </cell>
          <cell r="AA17">
            <v>0.98019801980198029</v>
          </cell>
          <cell r="AB17">
            <v>0.98019801980198029</v>
          </cell>
          <cell r="AC17">
            <v>0</v>
          </cell>
          <cell r="AD17">
            <v>1.0693069306930694</v>
          </cell>
          <cell r="AE17">
            <v>1.0693069306930694</v>
          </cell>
          <cell r="AF17">
            <v>1.0693069306930694</v>
          </cell>
          <cell r="AG17">
            <v>0</v>
          </cell>
          <cell r="AH17">
            <v>1.0693069306930694</v>
          </cell>
          <cell r="AL17">
            <v>0.8910891089108911</v>
          </cell>
          <cell r="AM17">
            <v>0.8910891089108911</v>
          </cell>
          <cell r="AN17">
            <v>0</v>
          </cell>
          <cell r="AO17">
            <v>0.98019801980198029</v>
          </cell>
          <cell r="AP17">
            <v>0.98019801980198029</v>
          </cell>
          <cell r="AQ17">
            <v>0.98019801980198029</v>
          </cell>
          <cell r="AR17">
            <v>0</v>
          </cell>
          <cell r="AS17">
            <v>1.0693069306930694</v>
          </cell>
          <cell r="AT17">
            <v>1.0693069306930694</v>
          </cell>
          <cell r="AU17">
            <v>1.0693069306930694</v>
          </cell>
          <cell r="AV17">
            <v>0</v>
          </cell>
          <cell r="AW17">
            <v>1.0693069306930694</v>
          </cell>
          <cell r="BA17">
            <v>0.8910891089108911</v>
          </cell>
          <cell r="BB17">
            <v>0.8910891089108911</v>
          </cell>
          <cell r="BC17">
            <v>0</v>
          </cell>
          <cell r="BD17">
            <v>0.98019801980198029</v>
          </cell>
          <cell r="BE17">
            <v>0.98019801980198029</v>
          </cell>
          <cell r="BF17">
            <v>0.98019801980198029</v>
          </cell>
          <cell r="BG17">
            <v>0</v>
          </cell>
          <cell r="BH17">
            <v>1.0693069306930694</v>
          </cell>
          <cell r="BI17">
            <v>1.0693069306930694</v>
          </cell>
          <cell r="BJ17">
            <v>1.0693069306930694</v>
          </cell>
          <cell r="BK17">
            <v>0</v>
          </cell>
          <cell r="BL17">
            <v>1.0693069306930694</v>
          </cell>
          <cell r="BP17">
            <v>0.8910891089108911</v>
          </cell>
          <cell r="BQ17">
            <v>0.8910891089108911</v>
          </cell>
          <cell r="BR17">
            <v>0</v>
          </cell>
          <cell r="BS17">
            <v>0.98019801980198029</v>
          </cell>
          <cell r="BT17">
            <v>0.98019801980198029</v>
          </cell>
          <cell r="BU17">
            <v>0.98019801980198029</v>
          </cell>
          <cell r="BV17">
            <v>0</v>
          </cell>
          <cell r="BW17">
            <v>1.0693069306930694</v>
          </cell>
          <cell r="BX17">
            <v>1.0693069306930694</v>
          </cell>
          <cell r="BY17">
            <v>1.0693069306930694</v>
          </cell>
          <cell r="BZ17">
            <v>0</v>
          </cell>
          <cell r="CA17">
            <v>1.0693069306930694</v>
          </cell>
        </row>
        <row r="19">
          <cell r="B19" t="str">
            <v>Tuition Revenue</v>
          </cell>
          <cell r="F19">
            <v>438.90858316018603</v>
          </cell>
          <cell r="H19">
            <v>72.231723293879995</v>
          </cell>
          <cell r="I19">
            <v>72.75148329388</v>
          </cell>
          <cell r="J19">
            <v>0</v>
          </cell>
          <cell r="K19">
            <v>86.540700650000005</v>
          </cell>
          <cell r="L19">
            <v>86.540700650000005</v>
          </cell>
          <cell r="M19">
            <v>86.540700650000005</v>
          </cell>
          <cell r="N19">
            <v>0</v>
          </cell>
          <cell r="O19">
            <v>98.391403850000017</v>
          </cell>
          <cell r="P19">
            <v>98.391403850000017</v>
          </cell>
          <cell r="Q19">
            <v>98.391403850000017</v>
          </cell>
          <cell r="R19">
            <v>0</v>
          </cell>
          <cell r="S19">
            <v>98.391403850000017</v>
          </cell>
          <cell r="U19">
            <v>798.17092393776011</v>
          </cell>
          <cell r="W19">
            <v>77.2378823340499</v>
          </cell>
          <cell r="X19">
            <v>77.793665304346931</v>
          </cell>
          <cell r="Y19">
            <v>0</v>
          </cell>
          <cell r="Z19">
            <v>92.538570992079229</v>
          </cell>
          <cell r="AA19">
            <v>92.538570992079229</v>
          </cell>
          <cell r="AB19">
            <v>92.538570992079229</v>
          </cell>
          <cell r="AC19">
            <v>0</v>
          </cell>
          <cell r="AD19">
            <v>105.21061005742577</v>
          </cell>
          <cell r="AE19">
            <v>105.21061005742577</v>
          </cell>
          <cell r="AF19">
            <v>105.21061005742577</v>
          </cell>
          <cell r="AG19">
            <v>0</v>
          </cell>
          <cell r="AH19">
            <v>105.21061005742577</v>
          </cell>
          <cell r="AJ19">
            <v>853.48970084433779</v>
          </cell>
          <cell r="AL19">
            <v>77.2378823340499</v>
          </cell>
          <cell r="AM19">
            <v>77.793665304346931</v>
          </cell>
          <cell r="AN19">
            <v>0</v>
          </cell>
          <cell r="AO19">
            <v>92.538570992079229</v>
          </cell>
          <cell r="AP19">
            <v>92.538570992079229</v>
          </cell>
          <cell r="AQ19">
            <v>92.538570992079229</v>
          </cell>
          <cell r="AR19">
            <v>0</v>
          </cell>
          <cell r="AS19">
            <v>105.21061005742577</v>
          </cell>
          <cell r="AT19">
            <v>105.21061005742577</v>
          </cell>
          <cell r="AU19">
            <v>105.21061005742577</v>
          </cell>
          <cell r="AV19">
            <v>0</v>
          </cell>
          <cell r="AW19">
            <v>105.21061005742577</v>
          </cell>
          <cell r="AY19">
            <v>853.48970084433779</v>
          </cell>
          <cell r="BA19">
            <v>81.099776450752387</v>
          </cell>
          <cell r="BB19">
            <v>81.683348569564274</v>
          </cell>
          <cell r="BC19">
            <v>0</v>
          </cell>
          <cell r="BD19">
            <v>97.165499541683175</v>
          </cell>
          <cell r="BE19">
            <v>97.165499541683175</v>
          </cell>
          <cell r="BF19">
            <v>97.165499541683175</v>
          </cell>
          <cell r="BG19">
            <v>0</v>
          </cell>
          <cell r="BH19">
            <v>110.47114056029704</v>
          </cell>
          <cell r="BI19">
            <v>110.47114056029704</v>
          </cell>
          <cell r="BJ19">
            <v>110.47114056029704</v>
          </cell>
          <cell r="BK19">
            <v>0</v>
          </cell>
          <cell r="BL19">
            <v>110.47114056029704</v>
          </cell>
          <cell r="BN19">
            <v>896.16418588655438</v>
          </cell>
          <cell r="BP19">
            <v>85.154765273289996</v>
          </cell>
          <cell r="BQ19">
            <v>85.767515998042498</v>
          </cell>
          <cell r="BR19">
            <v>0</v>
          </cell>
          <cell r="BS19">
            <v>102.02377451876734</v>
          </cell>
          <cell r="BT19">
            <v>102.02377451876734</v>
          </cell>
          <cell r="BU19">
            <v>102.02377451876734</v>
          </cell>
          <cell r="BV19">
            <v>0</v>
          </cell>
          <cell r="BW19">
            <v>115.99469758831191</v>
          </cell>
          <cell r="BX19">
            <v>115.99469758831191</v>
          </cell>
          <cell r="BY19">
            <v>115.99469758831191</v>
          </cell>
          <cell r="BZ19">
            <v>0</v>
          </cell>
          <cell r="CA19">
            <v>115.99469758831191</v>
          </cell>
          <cell r="CC19">
            <v>940.97239518088236</v>
          </cell>
        </row>
        <row r="20">
          <cell r="B20" t="str">
            <v>Other Revenue</v>
          </cell>
          <cell r="F20">
            <v>44.753055731813973</v>
          </cell>
          <cell r="H20">
            <v>1.4667159999999999</v>
          </cell>
          <cell r="I20">
            <v>1.677832</v>
          </cell>
          <cell r="J20">
            <v>0</v>
          </cell>
          <cell r="K20">
            <v>-1.8547683658333336</v>
          </cell>
          <cell r="L20">
            <v>-1.8547683658333336</v>
          </cell>
          <cell r="M20">
            <v>-1.8547683658333336</v>
          </cell>
          <cell r="N20">
            <v>0</v>
          </cell>
          <cell r="O20">
            <v>10.8922298075</v>
          </cell>
          <cell r="P20">
            <v>10.8922298075</v>
          </cell>
          <cell r="Q20">
            <v>10.8922298075</v>
          </cell>
          <cell r="R20">
            <v>0</v>
          </cell>
          <cell r="S20">
            <v>-2.9534368591666671</v>
          </cell>
          <cell r="U20">
            <v>27.303495465833333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C20">
            <v>0</v>
          </cell>
        </row>
        <row r="21">
          <cell r="B21" t="str">
            <v>Total Revenue</v>
          </cell>
          <cell r="F21">
            <v>483.66163889199998</v>
          </cell>
          <cell r="H21">
            <v>73.69843929388</v>
          </cell>
          <cell r="I21">
            <v>74.429315293879995</v>
          </cell>
          <cell r="J21">
            <v>0</v>
          </cell>
          <cell r="K21">
            <v>84.685932284166668</v>
          </cell>
          <cell r="L21">
            <v>84.685932284166668</v>
          </cell>
          <cell r="M21">
            <v>84.685932284166668</v>
          </cell>
          <cell r="N21">
            <v>0</v>
          </cell>
          <cell r="O21">
            <v>109.28363365750002</v>
          </cell>
          <cell r="P21">
            <v>109.28363365750002</v>
          </cell>
          <cell r="Q21">
            <v>109.28363365750002</v>
          </cell>
          <cell r="R21">
            <v>0</v>
          </cell>
          <cell r="S21">
            <v>95.437966990833345</v>
          </cell>
          <cell r="U21">
            <v>825.4744194035934</v>
          </cell>
          <cell r="W21">
            <v>77.2378823340499</v>
          </cell>
          <cell r="X21">
            <v>77.793665304346931</v>
          </cell>
          <cell r="Y21">
            <v>0</v>
          </cell>
          <cell r="Z21">
            <v>92.538570992079229</v>
          </cell>
          <cell r="AA21">
            <v>92.538570992079229</v>
          </cell>
          <cell r="AB21">
            <v>92.538570992079229</v>
          </cell>
          <cell r="AC21">
            <v>0</v>
          </cell>
          <cell r="AD21">
            <v>105.21061005742577</v>
          </cell>
          <cell r="AE21">
            <v>105.21061005742577</v>
          </cell>
          <cell r="AF21">
            <v>105.21061005742577</v>
          </cell>
          <cell r="AG21">
            <v>0</v>
          </cell>
          <cell r="AH21">
            <v>105.21061005742577</v>
          </cell>
          <cell r="AJ21">
            <v>853.48970084433779</v>
          </cell>
          <cell r="AL21">
            <v>77.2378823340499</v>
          </cell>
          <cell r="AM21">
            <v>77.793665304346931</v>
          </cell>
          <cell r="AN21">
            <v>0</v>
          </cell>
          <cell r="AO21">
            <v>92.538570992079229</v>
          </cell>
          <cell r="AP21">
            <v>92.538570992079229</v>
          </cell>
          <cell r="AQ21">
            <v>92.538570992079229</v>
          </cell>
          <cell r="AR21">
            <v>0</v>
          </cell>
          <cell r="AS21">
            <v>105.21061005742577</v>
          </cell>
          <cell r="AT21">
            <v>105.21061005742577</v>
          </cell>
          <cell r="AU21">
            <v>105.21061005742577</v>
          </cell>
          <cell r="AV21">
            <v>0</v>
          </cell>
          <cell r="AW21">
            <v>105.21061005742577</v>
          </cell>
          <cell r="AY21">
            <v>853.48970084433779</v>
          </cell>
          <cell r="BA21">
            <v>81.099776450752387</v>
          </cell>
          <cell r="BB21">
            <v>81.683348569564274</v>
          </cell>
          <cell r="BC21">
            <v>0</v>
          </cell>
          <cell r="BD21">
            <v>97.165499541683175</v>
          </cell>
          <cell r="BE21">
            <v>97.165499541683175</v>
          </cell>
          <cell r="BF21">
            <v>97.165499541683175</v>
          </cell>
          <cell r="BG21">
            <v>0</v>
          </cell>
          <cell r="BH21">
            <v>110.47114056029704</v>
          </cell>
          <cell r="BI21">
            <v>110.47114056029704</v>
          </cell>
          <cell r="BJ21">
            <v>110.47114056029704</v>
          </cell>
          <cell r="BK21">
            <v>0</v>
          </cell>
          <cell r="BL21">
            <v>110.47114056029704</v>
          </cell>
          <cell r="BN21">
            <v>896.16418588655438</v>
          </cell>
          <cell r="BP21">
            <v>85.154765273289996</v>
          </cell>
          <cell r="BQ21">
            <v>85.767515998042498</v>
          </cell>
          <cell r="BR21">
            <v>0</v>
          </cell>
          <cell r="BS21">
            <v>102.02377451876734</v>
          </cell>
          <cell r="BT21">
            <v>102.02377451876734</v>
          </cell>
          <cell r="BU21">
            <v>102.02377451876734</v>
          </cell>
          <cell r="BV21">
            <v>0</v>
          </cell>
          <cell r="BW21">
            <v>115.99469758831191</v>
          </cell>
          <cell r="BX21">
            <v>115.99469758831191</v>
          </cell>
          <cell r="BY21">
            <v>115.99469758831191</v>
          </cell>
          <cell r="BZ21">
            <v>0</v>
          </cell>
          <cell r="CA21">
            <v>115.99469758831191</v>
          </cell>
          <cell r="CC21">
            <v>940.97239518088236</v>
          </cell>
        </row>
        <row r="22">
          <cell r="B22" t="str">
            <v>% Revenue Distribution</v>
          </cell>
          <cell r="H22">
            <v>8.9280100705152368E-2</v>
          </cell>
          <cell r="I22">
            <v>9.0165501854867047E-2</v>
          </cell>
          <cell r="J22">
            <v>0</v>
          </cell>
          <cell r="K22">
            <v>0.10259061976184845</v>
          </cell>
          <cell r="L22">
            <v>0.10259061976184845</v>
          </cell>
          <cell r="M22">
            <v>0.10259061976184845</v>
          </cell>
          <cell r="N22">
            <v>0</v>
          </cell>
          <cell r="O22">
            <v>0.13238887976257049</v>
          </cell>
          <cell r="P22">
            <v>0.13238887976257049</v>
          </cell>
          <cell r="Q22">
            <v>0.13238887976257049</v>
          </cell>
          <cell r="R22">
            <v>0</v>
          </cell>
          <cell r="S22">
            <v>0.11561589886672373</v>
          </cell>
          <cell r="W22">
            <v>9.049656048296803E-2</v>
          </cell>
          <cell r="X22">
            <v>9.1147749325372576E-2</v>
          </cell>
          <cell r="Y22">
            <v>0</v>
          </cell>
          <cell r="Z22">
            <v>0.10842376996527661</v>
          </cell>
          <cell r="AA22">
            <v>0.10842376996527661</v>
          </cell>
          <cell r="AB22">
            <v>0.10842376996527661</v>
          </cell>
          <cell r="AC22">
            <v>0</v>
          </cell>
          <cell r="AD22">
            <v>0.12327109507395734</v>
          </cell>
          <cell r="AE22">
            <v>0.12327109507395734</v>
          </cell>
          <cell r="AF22">
            <v>0.12327109507395734</v>
          </cell>
          <cell r="AG22">
            <v>0</v>
          </cell>
          <cell r="AH22">
            <v>0.12327109507395734</v>
          </cell>
          <cell r="AL22">
            <v>9.049656048296803E-2</v>
          </cell>
          <cell r="AM22">
            <v>9.1147749325372576E-2</v>
          </cell>
          <cell r="AN22">
            <v>0</v>
          </cell>
          <cell r="AO22">
            <v>0.10842376996527661</v>
          </cell>
          <cell r="AP22">
            <v>0.10842376996527661</v>
          </cell>
          <cell r="AQ22">
            <v>0.10842376996527661</v>
          </cell>
          <cell r="AR22">
            <v>0</v>
          </cell>
          <cell r="AS22">
            <v>0.12327109507395734</v>
          </cell>
          <cell r="AT22">
            <v>0.12327109507395734</v>
          </cell>
          <cell r="AU22">
            <v>0.12327109507395734</v>
          </cell>
          <cell r="AV22">
            <v>0</v>
          </cell>
          <cell r="AW22">
            <v>0.12327109507395734</v>
          </cell>
          <cell r="BA22">
            <v>9.0496560482968044E-2</v>
          </cell>
          <cell r="BB22">
            <v>9.1147749325372604E-2</v>
          </cell>
          <cell r="BC22">
            <v>0</v>
          </cell>
          <cell r="BD22">
            <v>0.10842376996527663</v>
          </cell>
          <cell r="BE22">
            <v>0.10842376996527663</v>
          </cell>
          <cell r="BF22">
            <v>0.10842376996527663</v>
          </cell>
          <cell r="BG22">
            <v>0</v>
          </cell>
          <cell r="BH22">
            <v>0.12327109507395737</v>
          </cell>
          <cell r="BI22">
            <v>0.12327109507395737</v>
          </cell>
          <cell r="BJ22">
            <v>0.12327109507395737</v>
          </cell>
          <cell r="BK22">
            <v>0</v>
          </cell>
          <cell r="BL22">
            <v>0.12327109507395737</v>
          </cell>
          <cell r="BP22">
            <v>9.0496560482968016E-2</v>
          </cell>
          <cell r="BQ22">
            <v>9.114774932537259E-2</v>
          </cell>
          <cell r="BR22">
            <v>0</v>
          </cell>
          <cell r="BS22">
            <v>0.1084237699652766</v>
          </cell>
          <cell r="BT22">
            <v>0.1084237699652766</v>
          </cell>
          <cell r="BU22">
            <v>0.1084237699652766</v>
          </cell>
          <cell r="BV22">
            <v>0</v>
          </cell>
          <cell r="BW22">
            <v>0.12327109507395734</v>
          </cell>
          <cell r="BX22">
            <v>0.12327109507395734</v>
          </cell>
          <cell r="BY22">
            <v>0.12327109507395734</v>
          </cell>
          <cell r="BZ22">
            <v>0</v>
          </cell>
          <cell r="CA22">
            <v>0.12327109507395734</v>
          </cell>
        </row>
        <row r="23">
          <cell r="D23" t="str">
            <v>FY17</v>
          </cell>
        </row>
        <row r="24">
          <cell r="B24" t="str">
            <v>Cost of Revenue</v>
          </cell>
          <cell r="D24" t="str">
            <v>% Revenue</v>
          </cell>
        </row>
        <row r="25">
          <cell r="B25" t="str">
            <v>Instructional Costs</v>
          </cell>
          <cell r="D25">
            <v>0.16863785357343569</v>
          </cell>
          <cell r="F25">
            <v>126.38224250519441</v>
          </cell>
          <cell r="H25">
            <v>11.600519522333336</v>
          </cell>
          <cell r="I25">
            <v>11.600519522333336</v>
          </cell>
          <cell r="J25">
            <v>11.600519522333336</v>
          </cell>
          <cell r="K25">
            <v>11.600519522333336</v>
          </cell>
          <cell r="L25">
            <v>11.600519522333336</v>
          </cell>
          <cell r="M25">
            <v>11.600519522333336</v>
          </cell>
          <cell r="N25">
            <v>11.600519522333336</v>
          </cell>
          <cell r="O25">
            <v>11.600519522333336</v>
          </cell>
          <cell r="P25">
            <v>11.600519522333336</v>
          </cell>
          <cell r="Q25">
            <v>11.600519522333336</v>
          </cell>
          <cell r="R25">
            <v>11.600519522333336</v>
          </cell>
          <cell r="S25">
            <v>11.600519522333336</v>
          </cell>
          <cell r="U25">
            <v>139.20623426800003</v>
          </cell>
          <cell r="W25">
            <v>11.994222599785239</v>
          </cell>
          <cell r="X25">
            <v>11.994222599785239</v>
          </cell>
          <cell r="Y25">
            <v>11.994222599785239</v>
          </cell>
          <cell r="Z25">
            <v>11.994222599785239</v>
          </cell>
          <cell r="AA25">
            <v>11.994222599785239</v>
          </cell>
          <cell r="AB25">
            <v>11.994222599785239</v>
          </cell>
          <cell r="AC25">
            <v>11.994222599785239</v>
          </cell>
          <cell r="AD25">
            <v>11.994222599785239</v>
          </cell>
          <cell r="AE25">
            <v>11.994222599785239</v>
          </cell>
          <cell r="AF25">
            <v>11.994222599785239</v>
          </cell>
          <cell r="AG25">
            <v>11.994222599785239</v>
          </cell>
          <cell r="AH25">
            <v>11.994222599785239</v>
          </cell>
          <cell r="AJ25">
            <v>143.93067119742287</v>
          </cell>
          <cell r="AL25">
            <v>11.994222599785239</v>
          </cell>
          <cell r="AM25">
            <v>11.994222599785239</v>
          </cell>
          <cell r="AN25">
            <v>11.994222599785239</v>
          </cell>
          <cell r="AO25">
            <v>11.994222599785239</v>
          </cell>
          <cell r="AP25">
            <v>11.994222599785239</v>
          </cell>
          <cell r="AQ25">
            <v>11.994222599785239</v>
          </cell>
          <cell r="AR25">
            <v>11.994222599785239</v>
          </cell>
          <cell r="AS25">
            <v>11.994222599785239</v>
          </cell>
          <cell r="AT25">
            <v>11.994222599785239</v>
          </cell>
          <cell r="AU25">
            <v>11.994222599785239</v>
          </cell>
          <cell r="AV25">
            <v>11.994222599785239</v>
          </cell>
          <cell r="AW25">
            <v>11.994222599785239</v>
          </cell>
          <cell r="AY25">
            <v>143.93067119742287</v>
          </cell>
          <cell r="BA25">
            <v>12.593933729774497</v>
          </cell>
          <cell r="BB25">
            <v>12.593933729774497</v>
          </cell>
          <cell r="BC25">
            <v>12.593933729774497</v>
          </cell>
          <cell r="BD25">
            <v>12.593933729774497</v>
          </cell>
          <cell r="BE25">
            <v>12.593933729774497</v>
          </cell>
          <cell r="BF25">
            <v>12.593933729774497</v>
          </cell>
          <cell r="BG25">
            <v>12.593933729774497</v>
          </cell>
          <cell r="BH25">
            <v>12.593933729774497</v>
          </cell>
          <cell r="BI25">
            <v>12.593933729774497</v>
          </cell>
          <cell r="BJ25">
            <v>12.593933729774497</v>
          </cell>
          <cell r="BK25">
            <v>12.593933729774497</v>
          </cell>
          <cell r="BL25">
            <v>12.593933729774497</v>
          </cell>
          <cell r="BN25">
            <v>151.12720475729395</v>
          </cell>
          <cell r="BP25">
            <v>13.223630416263225</v>
          </cell>
          <cell r="BQ25">
            <v>13.223630416263225</v>
          </cell>
          <cell r="BR25">
            <v>13.223630416263225</v>
          </cell>
          <cell r="BS25">
            <v>13.223630416263225</v>
          </cell>
          <cell r="BT25">
            <v>13.223630416263225</v>
          </cell>
          <cell r="BU25">
            <v>13.223630416263225</v>
          </cell>
          <cell r="BV25">
            <v>13.223630416263225</v>
          </cell>
          <cell r="BW25">
            <v>13.223630416263225</v>
          </cell>
          <cell r="BX25">
            <v>13.223630416263225</v>
          </cell>
          <cell r="BY25">
            <v>13.223630416263225</v>
          </cell>
          <cell r="BZ25">
            <v>13.223630416263225</v>
          </cell>
          <cell r="CA25">
            <v>13.223630416263225</v>
          </cell>
          <cell r="CC25">
            <v>158.68356499515869</v>
          </cell>
        </row>
        <row r="26">
          <cell r="B26" t="str">
            <v>Other Cost of Revenue</v>
          </cell>
          <cell r="D26">
            <v>0.29514129418574137</v>
          </cell>
          <cell r="F26">
            <v>140.14797664984664</v>
          </cell>
          <cell r="H26">
            <v>20.302632371666668</v>
          </cell>
          <cell r="I26">
            <v>20.302632371666668</v>
          </cell>
          <cell r="J26">
            <v>20.302632371666668</v>
          </cell>
          <cell r="K26">
            <v>20.302632371666668</v>
          </cell>
          <cell r="L26">
            <v>20.302632371666668</v>
          </cell>
          <cell r="M26">
            <v>20.302632371666668</v>
          </cell>
          <cell r="N26">
            <v>20.302632371666668</v>
          </cell>
          <cell r="O26">
            <v>20.302632371666668</v>
          </cell>
          <cell r="P26">
            <v>20.302632371666668</v>
          </cell>
          <cell r="Q26">
            <v>20.302632371666668</v>
          </cell>
          <cell r="R26">
            <v>20.302632371666668</v>
          </cell>
          <cell r="S26">
            <v>20.302632371666668</v>
          </cell>
          <cell r="U26">
            <v>243.63158846000002</v>
          </cell>
          <cell r="W26">
            <v>20.991671240116592</v>
          </cell>
          <cell r="X26">
            <v>20.991671240116592</v>
          </cell>
          <cell r="Y26">
            <v>20.991671240116592</v>
          </cell>
          <cell r="Z26">
            <v>20.991671240116592</v>
          </cell>
          <cell r="AA26">
            <v>20.991671240116592</v>
          </cell>
          <cell r="AB26">
            <v>20.991671240116592</v>
          </cell>
          <cell r="AC26">
            <v>20.991671240116592</v>
          </cell>
          <cell r="AD26">
            <v>20.991671240116592</v>
          </cell>
          <cell r="AE26">
            <v>20.991671240116592</v>
          </cell>
          <cell r="AF26">
            <v>20.991671240116592</v>
          </cell>
          <cell r="AG26">
            <v>20.991671240116592</v>
          </cell>
          <cell r="AH26">
            <v>20.991671240116592</v>
          </cell>
          <cell r="AJ26">
            <v>251.90005488139909</v>
          </cell>
          <cell r="AL26">
            <v>20.991671240116592</v>
          </cell>
          <cell r="AM26">
            <v>20.991671240116592</v>
          </cell>
          <cell r="AN26">
            <v>20.991671240116592</v>
          </cell>
          <cell r="AO26">
            <v>20.991671240116592</v>
          </cell>
          <cell r="AP26">
            <v>20.991671240116592</v>
          </cell>
          <cell r="AQ26">
            <v>20.991671240116592</v>
          </cell>
          <cell r="AR26">
            <v>20.991671240116592</v>
          </cell>
          <cell r="AS26">
            <v>20.991671240116592</v>
          </cell>
          <cell r="AT26">
            <v>20.991671240116592</v>
          </cell>
          <cell r="AU26">
            <v>20.991671240116592</v>
          </cell>
          <cell r="AV26">
            <v>20.991671240116592</v>
          </cell>
          <cell r="AW26">
            <v>20.991671240116592</v>
          </cell>
          <cell r="AY26">
            <v>251.90005488139909</v>
          </cell>
          <cell r="BA26">
            <v>22.041254802122413</v>
          </cell>
          <cell r="BB26">
            <v>22.041254802122413</v>
          </cell>
          <cell r="BC26">
            <v>22.041254802122413</v>
          </cell>
          <cell r="BD26">
            <v>22.041254802122413</v>
          </cell>
          <cell r="BE26">
            <v>22.041254802122413</v>
          </cell>
          <cell r="BF26">
            <v>22.041254802122413</v>
          </cell>
          <cell r="BG26">
            <v>22.041254802122413</v>
          </cell>
          <cell r="BH26">
            <v>22.041254802122413</v>
          </cell>
          <cell r="BI26">
            <v>22.041254802122413</v>
          </cell>
          <cell r="BJ26">
            <v>22.041254802122413</v>
          </cell>
          <cell r="BK26">
            <v>22.041254802122413</v>
          </cell>
          <cell r="BL26">
            <v>22.041254802122413</v>
          </cell>
          <cell r="BN26">
            <v>264.49505762546897</v>
          </cell>
          <cell r="BP26">
            <v>23.143317542228541</v>
          </cell>
          <cell r="BQ26">
            <v>23.143317542228541</v>
          </cell>
          <cell r="BR26">
            <v>23.143317542228541</v>
          </cell>
          <cell r="BS26">
            <v>23.143317542228541</v>
          </cell>
          <cell r="BT26">
            <v>23.143317542228541</v>
          </cell>
          <cell r="BU26">
            <v>23.143317542228541</v>
          </cell>
          <cell r="BV26">
            <v>23.143317542228541</v>
          </cell>
          <cell r="BW26">
            <v>23.143317542228541</v>
          </cell>
          <cell r="BX26">
            <v>23.143317542228541</v>
          </cell>
          <cell r="BY26">
            <v>23.143317542228541</v>
          </cell>
          <cell r="BZ26">
            <v>23.143317542228541</v>
          </cell>
          <cell r="CA26">
            <v>23.143317542228541</v>
          </cell>
          <cell r="CC26">
            <v>277.71981050674248</v>
          </cell>
        </row>
        <row r="27">
          <cell r="B27" t="str">
            <v>Total Cost of Revenue</v>
          </cell>
          <cell r="F27">
            <v>266.53021915504104</v>
          </cell>
          <cell r="H27">
            <v>31.903151894000004</v>
          </cell>
          <cell r="I27">
            <v>31.903151894000004</v>
          </cell>
          <cell r="J27">
            <v>31.903151894000004</v>
          </cell>
          <cell r="K27">
            <v>31.903151894000004</v>
          </cell>
          <cell r="L27">
            <v>31.903151894000004</v>
          </cell>
          <cell r="M27">
            <v>31.903151894000004</v>
          </cell>
          <cell r="N27">
            <v>31.903151894000004</v>
          </cell>
          <cell r="O27">
            <v>31.903151894000004</v>
          </cell>
          <cell r="P27">
            <v>31.903151894000004</v>
          </cell>
          <cell r="Q27">
            <v>31.903151894000004</v>
          </cell>
          <cell r="R27">
            <v>31.903151894000004</v>
          </cell>
          <cell r="S27">
            <v>31.903151894000004</v>
          </cell>
          <cell r="U27">
            <v>382.83782272800005</v>
          </cell>
          <cell r="W27">
            <v>32.985893839901834</v>
          </cell>
          <cell r="X27">
            <v>32.985893839901834</v>
          </cell>
          <cell r="Y27">
            <v>32.985893839901834</v>
          </cell>
          <cell r="Z27">
            <v>32.985893839901834</v>
          </cell>
          <cell r="AA27">
            <v>32.985893839901834</v>
          </cell>
          <cell r="AB27">
            <v>32.985893839901834</v>
          </cell>
          <cell r="AC27">
            <v>32.985893839901834</v>
          </cell>
          <cell r="AD27">
            <v>32.985893839901834</v>
          </cell>
          <cell r="AE27">
            <v>32.985893839901834</v>
          </cell>
          <cell r="AF27">
            <v>32.985893839901834</v>
          </cell>
          <cell r="AG27">
            <v>32.985893839901834</v>
          </cell>
          <cell r="AH27">
            <v>32.985893839901834</v>
          </cell>
          <cell r="AJ27">
            <v>395.83072607882195</v>
          </cell>
          <cell r="AL27">
            <v>32.985893839901834</v>
          </cell>
          <cell r="AM27">
            <v>32.985893839901834</v>
          </cell>
          <cell r="AN27">
            <v>32.985893839901834</v>
          </cell>
          <cell r="AO27">
            <v>32.985893839901834</v>
          </cell>
          <cell r="AP27">
            <v>32.985893839901834</v>
          </cell>
          <cell r="AQ27">
            <v>32.985893839901834</v>
          </cell>
          <cell r="AR27">
            <v>32.985893839901834</v>
          </cell>
          <cell r="AS27">
            <v>32.985893839901834</v>
          </cell>
          <cell r="AT27">
            <v>32.985893839901834</v>
          </cell>
          <cell r="AU27">
            <v>32.985893839901834</v>
          </cell>
          <cell r="AV27">
            <v>32.985893839901834</v>
          </cell>
          <cell r="AW27">
            <v>32.985893839901834</v>
          </cell>
          <cell r="AY27">
            <v>395.83072607882195</v>
          </cell>
          <cell r="BA27">
            <v>34.635188531896908</v>
          </cell>
          <cell r="BB27">
            <v>34.635188531896908</v>
          </cell>
          <cell r="BC27">
            <v>34.635188531896908</v>
          </cell>
          <cell r="BD27">
            <v>34.635188531896908</v>
          </cell>
          <cell r="BE27">
            <v>34.635188531896908</v>
          </cell>
          <cell r="BF27">
            <v>34.635188531896908</v>
          </cell>
          <cell r="BG27">
            <v>34.635188531896908</v>
          </cell>
          <cell r="BH27">
            <v>34.635188531896908</v>
          </cell>
          <cell r="BI27">
            <v>34.635188531896908</v>
          </cell>
          <cell r="BJ27">
            <v>34.635188531896908</v>
          </cell>
          <cell r="BK27">
            <v>34.635188531896908</v>
          </cell>
          <cell r="BL27">
            <v>34.635188531896908</v>
          </cell>
          <cell r="BN27">
            <v>415.62226238276293</v>
          </cell>
          <cell r="BP27">
            <v>36.366947958491764</v>
          </cell>
          <cell r="BQ27">
            <v>36.366947958491764</v>
          </cell>
          <cell r="BR27">
            <v>36.366947958491764</v>
          </cell>
          <cell r="BS27">
            <v>36.366947958491764</v>
          </cell>
          <cell r="BT27">
            <v>36.366947958491764</v>
          </cell>
          <cell r="BU27">
            <v>36.366947958491764</v>
          </cell>
          <cell r="BV27">
            <v>36.366947958491764</v>
          </cell>
          <cell r="BW27">
            <v>36.366947958491764</v>
          </cell>
          <cell r="BX27">
            <v>36.366947958491764</v>
          </cell>
          <cell r="BY27">
            <v>36.366947958491764</v>
          </cell>
          <cell r="BZ27">
            <v>36.366947958491764</v>
          </cell>
          <cell r="CA27">
            <v>36.366947958491764</v>
          </cell>
          <cell r="CC27">
            <v>436.40337550190117</v>
          </cell>
        </row>
        <row r="29">
          <cell r="B29" t="str">
            <v>Gross Profit</v>
          </cell>
          <cell r="F29">
            <v>217.13141973695895</v>
          </cell>
          <cell r="H29">
            <v>41.795287399879996</v>
          </cell>
          <cell r="I29">
            <v>42.526163399879991</v>
          </cell>
          <cell r="J29">
            <v>-31.903151894000004</v>
          </cell>
          <cell r="K29">
            <v>52.782780390166664</v>
          </cell>
          <cell r="L29">
            <v>52.782780390166664</v>
          </cell>
          <cell r="M29">
            <v>52.782780390166664</v>
          </cell>
          <cell r="N29">
            <v>-31.903151894000004</v>
          </cell>
          <cell r="O29">
            <v>77.380481763500015</v>
          </cell>
          <cell r="P29">
            <v>77.380481763500015</v>
          </cell>
          <cell r="Q29">
            <v>77.380481763500015</v>
          </cell>
          <cell r="R29">
            <v>-31.903151894000004</v>
          </cell>
          <cell r="S29">
            <v>63.534815096833341</v>
          </cell>
          <cell r="U29">
            <v>442.63659667559335</v>
          </cell>
          <cell r="W29">
            <v>44.251988494148065</v>
          </cell>
          <cell r="X29">
            <v>44.807771464445096</v>
          </cell>
          <cell r="Y29">
            <v>-32.985893839901834</v>
          </cell>
          <cell r="Z29">
            <v>59.552677152177395</v>
          </cell>
          <cell r="AA29">
            <v>59.552677152177395</v>
          </cell>
          <cell r="AB29">
            <v>59.552677152177395</v>
          </cell>
          <cell r="AC29">
            <v>-32.985893839901834</v>
          </cell>
          <cell r="AD29">
            <v>72.224716217523934</v>
          </cell>
          <cell r="AE29">
            <v>72.224716217523934</v>
          </cell>
          <cell r="AF29">
            <v>72.224716217523934</v>
          </cell>
          <cell r="AG29">
            <v>-32.985893839901834</v>
          </cell>
          <cell r="AH29">
            <v>72.224716217523934</v>
          </cell>
          <cell r="AJ29">
            <v>457.65897476551584</v>
          </cell>
          <cell r="AL29">
            <v>44.251988494148065</v>
          </cell>
          <cell r="AM29">
            <v>44.807771464445096</v>
          </cell>
          <cell r="AN29">
            <v>-32.985893839901834</v>
          </cell>
          <cell r="AO29">
            <v>59.552677152177395</v>
          </cell>
          <cell r="AP29">
            <v>59.552677152177395</v>
          </cell>
          <cell r="AQ29">
            <v>59.552677152177395</v>
          </cell>
          <cell r="AR29">
            <v>-32.985893839901834</v>
          </cell>
          <cell r="AS29">
            <v>72.224716217523934</v>
          </cell>
          <cell r="AT29">
            <v>72.224716217523934</v>
          </cell>
          <cell r="AU29">
            <v>72.224716217523934</v>
          </cell>
          <cell r="AV29">
            <v>-32.985893839901834</v>
          </cell>
          <cell r="AW29">
            <v>72.224716217523934</v>
          </cell>
          <cell r="AY29">
            <v>457.65897476551584</v>
          </cell>
          <cell r="BA29">
            <v>46.464587918855479</v>
          </cell>
          <cell r="BB29">
            <v>47.048160037667365</v>
          </cell>
          <cell r="BC29">
            <v>-34.635188531896908</v>
          </cell>
          <cell r="BD29">
            <v>62.530311009786267</v>
          </cell>
          <cell r="BE29">
            <v>62.530311009786267</v>
          </cell>
          <cell r="BF29">
            <v>62.530311009786267</v>
          </cell>
          <cell r="BG29">
            <v>-34.635188531896908</v>
          </cell>
          <cell r="BH29">
            <v>75.835952028400129</v>
          </cell>
          <cell r="BI29">
            <v>75.835952028400129</v>
          </cell>
          <cell r="BJ29">
            <v>75.835952028400129</v>
          </cell>
          <cell r="BK29">
            <v>-34.635188531896908</v>
          </cell>
          <cell r="BL29">
            <v>75.835952028400129</v>
          </cell>
          <cell r="BN29">
            <v>480.54192350379145</v>
          </cell>
          <cell r="BP29">
            <v>48.787817314798232</v>
          </cell>
          <cell r="BQ29">
            <v>49.400568039550734</v>
          </cell>
          <cell r="BR29">
            <v>-36.366947958491764</v>
          </cell>
          <cell r="BS29">
            <v>65.656826560275576</v>
          </cell>
          <cell r="BT29">
            <v>65.656826560275576</v>
          </cell>
          <cell r="BU29">
            <v>65.656826560275576</v>
          </cell>
          <cell r="BV29">
            <v>-36.366947958491764</v>
          </cell>
          <cell r="BW29">
            <v>79.627749629820144</v>
          </cell>
          <cell r="BX29">
            <v>79.627749629820144</v>
          </cell>
          <cell r="BY29">
            <v>79.627749629820144</v>
          </cell>
          <cell r="BZ29">
            <v>-36.366947958491764</v>
          </cell>
          <cell r="CA29">
            <v>79.627749629820144</v>
          </cell>
          <cell r="CC29">
            <v>504.56901967898119</v>
          </cell>
        </row>
        <row r="30">
          <cell r="D30" t="str">
            <v>FY17</v>
          </cell>
        </row>
        <row r="31">
          <cell r="D31" t="str">
            <v>% Revenue</v>
          </cell>
        </row>
        <row r="32">
          <cell r="B32" t="str">
            <v xml:space="preserve">Salaries Expense                                   </v>
          </cell>
          <cell r="D32">
            <v>5.0031532206460307E-3</v>
          </cell>
          <cell r="F32">
            <v>9.0971603838923532</v>
          </cell>
          <cell r="H32">
            <v>0.34416458333333338</v>
          </cell>
          <cell r="I32">
            <v>0.34416458333333338</v>
          </cell>
          <cell r="J32">
            <v>0.34416458333333338</v>
          </cell>
          <cell r="K32">
            <v>0.34416458333333338</v>
          </cell>
          <cell r="L32">
            <v>0.34416458333333338</v>
          </cell>
          <cell r="M32">
            <v>0.34416458333333338</v>
          </cell>
          <cell r="N32">
            <v>0.34416458333333338</v>
          </cell>
          <cell r="O32">
            <v>0.34416458333333338</v>
          </cell>
          <cell r="P32">
            <v>0.34416458333333338</v>
          </cell>
          <cell r="Q32">
            <v>0.34416458333333338</v>
          </cell>
          <cell r="R32">
            <v>0.34416458333333338</v>
          </cell>
          <cell r="S32">
            <v>0.34416458333333338</v>
          </cell>
          <cell r="U32">
            <v>4.1299750000000008</v>
          </cell>
          <cell r="W32">
            <v>0.35584497879729721</v>
          </cell>
          <cell r="X32">
            <v>0.35584497879729721</v>
          </cell>
          <cell r="Y32">
            <v>0.35584497879729721</v>
          </cell>
          <cell r="Z32">
            <v>0.35584497879729721</v>
          </cell>
          <cell r="AA32">
            <v>0.35584497879729721</v>
          </cell>
          <cell r="AB32">
            <v>0.35584497879729721</v>
          </cell>
          <cell r="AC32">
            <v>0.35584497879729721</v>
          </cell>
          <cell r="AD32">
            <v>0.35584497879729721</v>
          </cell>
          <cell r="AE32">
            <v>0.35584497879729721</v>
          </cell>
          <cell r="AF32">
            <v>0.35584497879729721</v>
          </cell>
          <cell r="AG32">
            <v>0.35584497879729721</v>
          </cell>
          <cell r="AH32">
            <v>0.35584497879729721</v>
          </cell>
          <cell r="AJ32">
            <v>4.2701397455675663</v>
          </cell>
          <cell r="AL32">
            <v>0.35584497879729721</v>
          </cell>
          <cell r="AM32">
            <v>0.35584497879729721</v>
          </cell>
          <cell r="AN32">
            <v>0.35584497879729721</v>
          </cell>
          <cell r="AO32">
            <v>0.35584497879729721</v>
          </cell>
          <cell r="AP32">
            <v>0.35584497879729721</v>
          </cell>
          <cell r="AQ32">
            <v>0.35584497879729721</v>
          </cell>
          <cell r="AR32">
            <v>0.35584497879729721</v>
          </cell>
          <cell r="AS32">
            <v>0.35584497879729721</v>
          </cell>
          <cell r="AT32">
            <v>0.35584497879729721</v>
          </cell>
          <cell r="AU32">
            <v>0.35584497879729721</v>
          </cell>
          <cell r="AV32">
            <v>0.35584497879729721</v>
          </cell>
          <cell r="AW32">
            <v>0.35584497879729721</v>
          </cell>
          <cell r="AY32">
            <v>4.2701397455675663</v>
          </cell>
          <cell r="BA32">
            <v>0.37363722773716185</v>
          </cell>
          <cell r="BB32">
            <v>0.37363722773716185</v>
          </cell>
          <cell r="BC32">
            <v>0.37363722773716185</v>
          </cell>
          <cell r="BD32">
            <v>0.37363722773716185</v>
          </cell>
          <cell r="BE32">
            <v>0.37363722773716185</v>
          </cell>
          <cell r="BF32">
            <v>0.37363722773716185</v>
          </cell>
          <cell r="BG32">
            <v>0.37363722773716185</v>
          </cell>
          <cell r="BH32">
            <v>0.37363722773716185</v>
          </cell>
          <cell r="BI32">
            <v>0.37363722773716185</v>
          </cell>
          <cell r="BJ32">
            <v>0.37363722773716185</v>
          </cell>
          <cell r="BK32">
            <v>0.37363722773716185</v>
          </cell>
          <cell r="BL32">
            <v>0.37363722773716185</v>
          </cell>
          <cell r="BN32">
            <v>4.4836467328459424</v>
          </cell>
          <cell r="BP32">
            <v>0.39231908912402008</v>
          </cell>
          <cell r="BQ32">
            <v>0.39231908912402008</v>
          </cell>
          <cell r="BR32">
            <v>0.39231908912402008</v>
          </cell>
          <cell r="BS32">
            <v>0.39231908912402008</v>
          </cell>
          <cell r="BT32">
            <v>0.39231908912402008</v>
          </cell>
          <cell r="BU32">
            <v>0.39231908912402008</v>
          </cell>
          <cell r="BV32">
            <v>0.39231908912402008</v>
          </cell>
          <cell r="BW32">
            <v>0.39231908912402008</v>
          </cell>
          <cell r="BX32">
            <v>0.39231908912402008</v>
          </cell>
          <cell r="BY32">
            <v>0.39231908912402008</v>
          </cell>
          <cell r="BZ32">
            <v>0.39231908912402008</v>
          </cell>
          <cell r="CA32">
            <v>0.39231908912402008</v>
          </cell>
          <cell r="CC32">
            <v>4.7078290694882412</v>
          </cell>
        </row>
        <row r="33">
          <cell r="B33" t="str">
            <v>Marketing Expenses</v>
          </cell>
          <cell r="D33">
            <v>5.567432850699907E-2</v>
          </cell>
          <cell r="F33">
            <v>42.704650242406252</v>
          </cell>
          <cell r="H33">
            <v>3.8298111666666657</v>
          </cell>
          <cell r="I33">
            <v>3.8298111666666657</v>
          </cell>
          <cell r="J33">
            <v>3.8298111666666657</v>
          </cell>
          <cell r="K33">
            <v>3.8298111666666657</v>
          </cell>
          <cell r="L33">
            <v>3.8298111666666657</v>
          </cell>
          <cell r="M33">
            <v>3.8298111666666657</v>
          </cell>
          <cell r="N33">
            <v>3.8298111666666657</v>
          </cell>
          <cell r="O33">
            <v>3.8298111666666657</v>
          </cell>
          <cell r="P33">
            <v>3.8298111666666657</v>
          </cell>
          <cell r="Q33">
            <v>3.8298111666666657</v>
          </cell>
          <cell r="R33">
            <v>3.8298111666666657</v>
          </cell>
          <cell r="S33">
            <v>3.8298111666666657</v>
          </cell>
          <cell r="U33">
            <v>45.957733999999988</v>
          </cell>
          <cell r="W33">
            <v>3.9597888318456689</v>
          </cell>
          <cell r="X33">
            <v>3.9597888318456689</v>
          </cell>
          <cell r="Y33">
            <v>3.9597888318456689</v>
          </cell>
          <cell r="Z33">
            <v>3.9597888318456689</v>
          </cell>
          <cell r="AA33">
            <v>3.9597888318456689</v>
          </cell>
          <cell r="AB33">
            <v>3.9597888318456689</v>
          </cell>
          <cell r="AC33">
            <v>3.9597888318456689</v>
          </cell>
          <cell r="AD33">
            <v>3.9597888318456689</v>
          </cell>
          <cell r="AE33">
            <v>3.9597888318456689</v>
          </cell>
          <cell r="AF33">
            <v>3.9597888318456689</v>
          </cell>
          <cell r="AG33">
            <v>3.9597888318456689</v>
          </cell>
          <cell r="AH33">
            <v>3.9597888318456689</v>
          </cell>
          <cell r="AJ33">
            <v>47.517465982148025</v>
          </cell>
          <cell r="AL33">
            <v>3.9597888318456689</v>
          </cell>
          <cell r="AM33">
            <v>3.9597888318456689</v>
          </cell>
          <cell r="AN33">
            <v>3.9597888318456689</v>
          </cell>
          <cell r="AO33">
            <v>3.9597888318456689</v>
          </cell>
          <cell r="AP33">
            <v>3.9597888318456689</v>
          </cell>
          <cell r="AQ33">
            <v>3.9597888318456689</v>
          </cell>
          <cell r="AR33">
            <v>3.9597888318456689</v>
          </cell>
          <cell r="AS33">
            <v>3.9597888318456689</v>
          </cell>
          <cell r="AT33">
            <v>3.9597888318456689</v>
          </cell>
          <cell r="AU33">
            <v>3.9597888318456689</v>
          </cell>
          <cell r="AV33">
            <v>3.9597888318456689</v>
          </cell>
          <cell r="AW33">
            <v>3.9597888318456689</v>
          </cell>
          <cell r="AY33">
            <v>47.517465982148025</v>
          </cell>
          <cell r="BA33">
            <v>4.1577782734379509</v>
          </cell>
          <cell r="BB33">
            <v>4.1577782734379509</v>
          </cell>
          <cell r="BC33">
            <v>4.1577782734379509</v>
          </cell>
          <cell r="BD33">
            <v>4.1577782734379509</v>
          </cell>
          <cell r="BE33">
            <v>4.1577782734379509</v>
          </cell>
          <cell r="BF33">
            <v>4.1577782734379509</v>
          </cell>
          <cell r="BG33">
            <v>4.1577782734379509</v>
          </cell>
          <cell r="BH33">
            <v>4.1577782734379509</v>
          </cell>
          <cell r="BI33">
            <v>4.1577782734379509</v>
          </cell>
          <cell r="BJ33">
            <v>4.1577782734379509</v>
          </cell>
          <cell r="BK33">
            <v>4.1577782734379509</v>
          </cell>
          <cell r="BL33">
            <v>4.1577782734379509</v>
          </cell>
          <cell r="BN33">
            <v>49.893339281255408</v>
          </cell>
          <cell r="BP33">
            <v>4.3656671871098496</v>
          </cell>
          <cell r="BQ33">
            <v>4.3656671871098496</v>
          </cell>
          <cell r="BR33">
            <v>4.3656671871098496</v>
          </cell>
          <cell r="BS33">
            <v>4.3656671871098496</v>
          </cell>
          <cell r="BT33">
            <v>4.3656671871098496</v>
          </cell>
          <cell r="BU33">
            <v>4.3656671871098496</v>
          </cell>
          <cell r="BV33">
            <v>4.3656671871098496</v>
          </cell>
          <cell r="BW33">
            <v>4.3656671871098496</v>
          </cell>
          <cell r="BX33">
            <v>4.3656671871098496</v>
          </cell>
          <cell r="BY33">
            <v>4.3656671871098496</v>
          </cell>
          <cell r="BZ33">
            <v>4.3656671871098496</v>
          </cell>
          <cell r="CA33">
            <v>4.3656671871098496</v>
          </cell>
          <cell r="CC33">
            <v>52.388006245318195</v>
          </cell>
        </row>
        <row r="34">
          <cell r="B34" t="str">
            <v>School Expenses</v>
          </cell>
          <cell r="D34">
            <v>0.22130098913218743</v>
          </cell>
          <cell r="F34">
            <v>15.993534161940342</v>
          </cell>
          <cell r="H34">
            <v>15.223192126444445</v>
          </cell>
          <cell r="I34">
            <v>15.223192126444445</v>
          </cell>
          <cell r="J34">
            <v>15.223192126444445</v>
          </cell>
          <cell r="K34">
            <v>15.223192126444445</v>
          </cell>
          <cell r="L34">
            <v>15.223192126444445</v>
          </cell>
          <cell r="M34">
            <v>15.223192126444445</v>
          </cell>
          <cell r="N34">
            <v>15.223192126444445</v>
          </cell>
          <cell r="O34">
            <v>15.223192126444445</v>
          </cell>
          <cell r="P34">
            <v>15.223192126444445</v>
          </cell>
          <cell r="Q34">
            <v>15.223192126444445</v>
          </cell>
          <cell r="R34">
            <v>15.223192126444445</v>
          </cell>
          <cell r="S34">
            <v>15.223192126444445</v>
          </cell>
          <cell r="U34">
            <v>182.67830551733334</v>
          </cell>
          <cell r="W34">
            <v>15.739842917582225</v>
          </cell>
          <cell r="X34">
            <v>15.739842917582225</v>
          </cell>
          <cell r="Y34">
            <v>15.739842917582225</v>
          </cell>
          <cell r="Z34">
            <v>15.739842917582225</v>
          </cell>
          <cell r="AA34">
            <v>15.739842917582225</v>
          </cell>
          <cell r="AB34">
            <v>15.739842917582225</v>
          </cell>
          <cell r="AC34">
            <v>15.739842917582225</v>
          </cell>
          <cell r="AD34">
            <v>15.739842917582225</v>
          </cell>
          <cell r="AE34">
            <v>15.739842917582225</v>
          </cell>
          <cell r="AF34">
            <v>15.739842917582225</v>
          </cell>
          <cell r="AG34">
            <v>15.739842917582225</v>
          </cell>
          <cell r="AH34">
            <v>15.739842917582225</v>
          </cell>
          <cell r="AJ34">
            <v>188.8781150109867</v>
          </cell>
          <cell r="AL34">
            <v>15.739842917582225</v>
          </cell>
          <cell r="AM34">
            <v>15.739842917582225</v>
          </cell>
          <cell r="AN34">
            <v>15.739842917582225</v>
          </cell>
          <cell r="AO34">
            <v>15.739842917582225</v>
          </cell>
          <cell r="AP34">
            <v>15.739842917582225</v>
          </cell>
          <cell r="AQ34">
            <v>15.739842917582225</v>
          </cell>
          <cell r="AR34">
            <v>15.739842917582225</v>
          </cell>
          <cell r="AS34">
            <v>15.739842917582225</v>
          </cell>
          <cell r="AT34">
            <v>15.739842917582225</v>
          </cell>
          <cell r="AU34">
            <v>15.739842917582225</v>
          </cell>
          <cell r="AV34">
            <v>15.739842917582225</v>
          </cell>
          <cell r="AW34">
            <v>15.739842917582225</v>
          </cell>
          <cell r="AY34">
            <v>188.8781150109867</v>
          </cell>
          <cell r="BA34">
            <v>16.526835063461331</v>
          </cell>
          <cell r="BB34">
            <v>16.526835063461331</v>
          </cell>
          <cell r="BC34">
            <v>16.526835063461331</v>
          </cell>
          <cell r="BD34">
            <v>16.526835063461331</v>
          </cell>
          <cell r="BE34">
            <v>16.526835063461331</v>
          </cell>
          <cell r="BF34">
            <v>16.526835063461331</v>
          </cell>
          <cell r="BG34">
            <v>16.526835063461331</v>
          </cell>
          <cell r="BH34">
            <v>16.526835063461331</v>
          </cell>
          <cell r="BI34">
            <v>16.526835063461331</v>
          </cell>
          <cell r="BJ34">
            <v>16.526835063461331</v>
          </cell>
          <cell r="BK34">
            <v>16.526835063461331</v>
          </cell>
          <cell r="BL34">
            <v>16.526835063461331</v>
          </cell>
          <cell r="BN34">
            <v>198.32202076153598</v>
          </cell>
          <cell r="BP34">
            <v>17.353176816634402</v>
          </cell>
          <cell r="BQ34">
            <v>17.353176816634402</v>
          </cell>
          <cell r="BR34">
            <v>17.353176816634402</v>
          </cell>
          <cell r="BS34">
            <v>17.353176816634402</v>
          </cell>
          <cell r="BT34">
            <v>17.353176816634402</v>
          </cell>
          <cell r="BU34">
            <v>17.353176816634402</v>
          </cell>
          <cell r="BV34">
            <v>17.353176816634402</v>
          </cell>
          <cell r="BW34">
            <v>17.353176816634402</v>
          </cell>
          <cell r="BX34">
            <v>17.353176816634402</v>
          </cell>
          <cell r="BY34">
            <v>17.353176816634402</v>
          </cell>
          <cell r="BZ34">
            <v>17.353176816634402</v>
          </cell>
          <cell r="CA34">
            <v>17.353176816634402</v>
          </cell>
          <cell r="CC34">
            <v>208.23812179961283</v>
          </cell>
        </row>
        <row r="35">
          <cell r="B35" t="str">
            <v>Total Cost of Revenue</v>
          </cell>
          <cell r="F35">
            <v>67.79534478823895</v>
          </cell>
          <cell r="H35">
            <v>19.397167876444446</v>
          </cell>
          <cell r="I35">
            <v>19.397167876444446</v>
          </cell>
          <cell r="J35">
            <v>19.397167876444446</v>
          </cell>
          <cell r="K35">
            <v>19.397167876444446</v>
          </cell>
          <cell r="L35">
            <v>19.397167876444446</v>
          </cell>
          <cell r="M35">
            <v>19.397167876444446</v>
          </cell>
          <cell r="N35">
            <v>19.397167876444446</v>
          </cell>
          <cell r="O35">
            <v>19.397167876444446</v>
          </cell>
          <cell r="P35">
            <v>19.397167876444446</v>
          </cell>
          <cell r="Q35">
            <v>19.397167876444446</v>
          </cell>
          <cell r="R35">
            <v>19.397167876444446</v>
          </cell>
          <cell r="S35">
            <v>19.397167876444446</v>
          </cell>
          <cell r="U35">
            <v>232.76601451733333</v>
          </cell>
          <cell r="W35">
            <v>20.055476728225191</v>
          </cell>
          <cell r="X35">
            <v>20.055476728225191</v>
          </cell>
          <cell r="Y35">
            <v>20.055476728225191</v>
          </cell>
          <cell r="Z35">
            <v>20.055476728225191</v>
          </cell>
          <cell r="AA35">
            <v>20.055476728225191</v>
          </cell>
          <cell r="AB35">
            <v>20.055476728225191</v>
          </cell>
          <cell r="AC35">
            <v>20.055476728225191</v>
          </cell>
          <cell r="AD35">
            <v>20.055476728225191</v>
          </cell>
          <cell r="AE35">
            <v>20.055476728225191</v>
          </cell>
          <cell r="AF35">
            <v>20.055476728225191</v>
          </cell>
          <cell r="AG35">
            <v>20.055476728225191</v>
          </cell>
          <cell r="AH35">
            <v>20.055476728225191</v>
          </cell>
          <cell r="AJ35">
            <v>240.6657207387023</v>
          </cell>
          <cell r="AL35">
            <v>20.055476728225191</v>
          </cell>
          <cell r="AM35">
            <v>20.055476728225191</v>
          </cell>
          <cell r="AN35">
            <v>20.055476728225191</v>
          </cell>
          <cell r="AO35">
            <v>20.055476728225191</v>
          </cell>
          <cell r="AP35">
            <v>20.055476728225191</v>
          </cell>
          <cell r="AQ35">
            <v>20.055476728225191</v>
          </cell>
          <cell r="AR35">
            <v>20.055476728225191</v>
          </cell>
          <cell r="AS35">
            <v>20.055476728225191</v>
          </cell>
          <cell r="AT35">
            <v>20.055476728225191</v>
          </cell>
          <cell r="AU35">
            <v>20.055476728225191</v>
          </cell>
          <cell r="AV35">
            <v>20.055476728225191</v>
          </cell>
          <cell r="AW35">
            <v>20.055476728225191</v>
          </cell>
          <cell r="AY35">
            <v>240.6657207387023</v>
          </cell>
          <cell r="BA35">
            <v>21.058250564636445</v>
          </cell>
          <cell r="BB35">
            <v>21.058250564636445</v>
          </cell>
          <cell r="BC35">
            <v>21.058250564636445</v>
          </cell>
          <cell r="BD35">
            <v>21.058250564636445</v>
          </cell>
          <cell r="BE35">
            <v>21.058250564636445</v>
          </cell>
          <cell r="BF35">
            <v>21.058250564636445</v>
          </cell>
          <cell r="BG35">
            <v>21.058250564636445</v>
          </cell>
          <cell r="BH35">
            <v>21.058250564636445</v>
          </cell>
          <cell r="BI35">
            <v>21.058250564636445</v>
          </cell>
          <cell r="BJ35">
            <v>21.058250564636445</v>
          </cell>
          <cell r="BK35">
            <v>21.058250564636445</v>
          </cell>
          <cell r="BL35">
            <v>21.058250564636445</v>
          </cell>
          <cell r="BN35">
            <v>252.69900677563732</v>
          </cell>
          <cell r="BP35">
            <v>22.111163092868271</v>
          </cell>
          <cell r="BQ35">
            <v>22.111163092868271</v>
          </cell>
          <cell r="BR35">
            <v>22.111163092868271</v>
          </cell>
          <cell r="BS35">
            <v>22.111163092868271</v>
          </cell>
          <cell r="BT35">
            <v>22.111163092868271</v>
          </cell>
          <cell r="BU35">
            <v>22.111163092868271</v>
          </cell>
          <cell r="BV35">
            <v>22.111163092868271</v>
          </cell>
          <cell r="BW35">
            <v>22.111163092868271</v>
          </cell>
          <cell r="BX35">
            <v>22.111163092868271</v>
          </cell>
          <cell r="BY35">
            <v>22.111163092868271</v>
          </cell>
          <cell r="BZ35">
            <v>22.111163092868271</v>
          </cell>
          <cell r="CA35">
            <v>22.111163092868271</v>
          </cell>
          <cell r="CC35">
            <v>265.33395711441926</v>
          </cell>
        </row>
        <row r="37">
          <cell r="B37" t="str">
            <v>School Contribution</v>
          </cell>
          <cell r="D37" t="str">
            <v>FY17</v>
          </cell>
          <cell r="F37">
            <v>149.33607494872001</v>
          </cell>
          <cell r="H37">
            <v>22.39811952343555</v>
          </cell>
          <cell r="I37">
            <v>23.128995523435545</v>
          </cell>
          <cell r="J37">
            <v>-51.300319770444446</v>
          </cell>
          <cell r="K37">
            <v>33.385612513722222</v>
          </cell>
          <cell r="L37">
            <v>33.385612513722222</v>
          </cell>
          <cell r="M37">
            <v>33.385612513722222</v>
          </cell>
          <cell r="N37">
            <v>-51.300319770444446</v>
          </cell>
          <cell r="O37">
            <v>57.983313887055573</v>
          </cell>
          <cell r="P37">
            <v>57.983313887055573</v>
          </cell>
          <cell r="Q37">
            <v>57.983313887055573</v>
          </cell>
          <cell r="R37">
            <v>-51.300319770444446</v>
          </cell>
          <cell r="S37">
            <v>44.137647220388899</v>
          </cell>
          <cell r="U37">
            <v>209.87058215826002</v>
          </cell>
          <cell r="W37">
            <v>24.196511765922875</v>
          </cell>
          <cell r="X37">
            <v>24.752294736219906</v>
          </cell>
          <cell r="Y37">
            <v>-53.041370568127022</v>
          </cell>
          <cell r="Z37">
            <v>39.497200423952208</v>
          </cell>
          <cell r="AA37">
            <v>39.497200423952208</v>
          </cell>
          <cell r="AB37">
            <v>39.497200423952208</v>
          </cell>
          <cell r="AC37">
            <v>-53.041370568127022</v>
          </cell>
          <cell r="AD37">
            <v>52.169239489298747</v>
          </cell>
          <cell r="AE37">
            <v>52.169239489298747</v>
          </cell>
          <cell r="AF37">
            <v>52.169239489298747</v>
          </cell>
          <cell r="AG37">
            <v>-53.041370568127022</v>
          </cell>
          <cell r="AH37">
            <v>52.169239489298747</v>
          </cell>
          <cell r="AJ37">
            <v>216.99325402681353</v>
          </cell>
          <cell r="AL37">
            <v>24.196511765922875</v>
          </cell>
          <cell r="AM37">
            <v>24.752294736219906</v>
          </cell>
          <cell r="AN37">
            <v>-53.041370568127022</v>
          </cell>
          <cell r="AO37">
            <v>39.497200423952208</v>
          </cell>
          <cell r="AP37">
            <v>39.497200423952208</v>
          </cell>
          <cell r="AQ37">
            <v>39.497200423952208</v>
          </cell>
          <cell r="AR37">
            <v>-53.041370568127022</v>
          </cell>
          <cell r="AS37">
            <v>52.169239489298747</v>
          </cell>
          <cell r="AT37">
            <v>52.169239489298747</v>
          </cell>
          <cell r="AU37">
            <v>52.169239489298747</v>
          </cell>
          <cell r="AV37">
            <v>-53.041370568127022</v>
          </cell>
          <cell r="AW37">
            <v>52.169239489298747</v>
          </cell>
          <cell r="AY37">
            <v>216.99325402681353</v>
          </cell>
          <cell r="BA37">
            <v>25.406337354219033</v>
          </cell>
          <cell r="BB37">
            <v>25.98990947303092</v>
          </cell>
          <cell r="BC37">
            <v>-55.693439096533353</v>
          </cell>
          <cell r="BD37">
            <v>41.472060445149822</v>
          </cell>
          <cell r="BE37">
            <v>41.472060445149822</v>
          </cell>
          <cell r="BF37">
            <v>41.472060445149822</v>
          </cell>
          <cell r="BG37">
            <v>-55.693439096533353</v>
          </cell>
          <cell r="BH37">
            <v>54.777701463763684</v>
          </cell>
          <cell r="BI37">
            <v>54.777701463763684</v>
          </cell>
          <cell r="BJ37">
            <v>54.777701463763684</v>
          </cell>
          <cell r="BK37">
            <v>-55.693439096533353</v>
          </cell>
          <cell r="BL37">
            <v>54.777701463763684</v>
          </cell>
          <cell r="BN37">
            <v>227.84291672815414</v>
          </cell>
          <cell r="BP37">
            <v>26.676654221929962</v>
          </cell>
          <cell r="BQ37">
            <v>27.289404946682463</v>
          </cell>
          <cell r="BR37">
            <v>-58.478111051360031</v>
          </cell>
          <cell r="BS37">
            <v>43.545663467407309</v>
          </cell>
          <cell r="BT37">
            <v>43.545663467407309</v>
          </cell>
          <cell r="BU37">
            <v>43.545663467407309</v>
          </cell>
          <cell r="BV37">
            <v>-58.478111051360031</v>
          </cell>
          <cell r="BW37">
            <v>57.516586536951877</v>
          </cell>
          <cell r="BX37">
            <v>57.516586536951877</v>
          </cell>
          <cell r="BY37">
            <v>57.516586536951877</v>
          </cell>
          <cell r="BZ37">
            <v>-58.478111051360031</v>
          </cell>
          <cell r="CA37">
            <v>57.516586536951877</v>
          </cell>
          <cell r="CC37">
            <v>239.23506256456193</v>
          </cell>
        </row>
        <row r="38">
          <cell r="D38" t="str">
            <v>% Revenue</v>
          </cell>
        </row>
        <row r="39">
          <cell r="B39" t="str">
            <v>Interest Income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N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</row>
        <row r="40">
          <cell r="B40" t="str">
            <v xml:space="preserve">Interest Expense 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N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0</v>
          </cell>
        </row>
        <row r="41">
          <cell r="B41" t="str">
            <v>Depreciation and Amortization</v>
          </cell>
          <cell r="D41">
            <v>0.14903441133994816</v>
          </cell>
          <cell r="F41">
            <v>0</v>
          </cell>
          <cell r="H41">
            <v>10.252007847666668</v>
          </cell>
          <cell r="I41">
            <v>10.252007847666668</v>
          </cell>
          <cell r="J41">
            <v>10.252007847666668</v>
          </cell>
          <cell r="K41">
            <v>10.252007847666668</v>
          </cell>
          <cell r="L41">
            <v>10.252007847666668</v>
          </cell>
          <cell r="M41">
            <v>10.252007847666668</v>
          </cell>
          <cell r="N41">
            <v>10.252007847666668</v>
          </cell>
          <cell r="O41">
            <v>10.252007847666668</v>
          </cell>
          <cell r="P41">
            <v>10.252007847666668</v>
          </cell>
          <cell r="Q41">
            <v>10.252007847666668</v>
          </cell>
          <cell r="R41">
            <v>10.252007847666668</v>
          </cell>
          <cell r="S41">
            <v>10.252007847666668</v>
          </cell>
          <cell r="U41">
            <v>123.02409417200002</v>
          </cell>
          <cell r="W41">
            <v>10.599944595837028</v>
          </cell>
          <cell r="X41">
            <v>10.599944595837028</v>
          </cell>
          <cell r="Y41">
            <v>10.599944595837028</v>
          </cell>
          <cell r="Z41">
            <v>10.599944595837028</v>
          </cell>
          <cell r="AA41">
            <v>10.599944595837028</v>
          </cell>
          <cell r="AB41">
            <v>10.599944595837028</v>
          </cell>
          <cell r="AC41">
            <v>10.599944595837028</v>
          </cell>
          <cell r="AD41">
            <v>10.599944595837028</v>
          </cell>
          <cell r="AE41">
            <v>10.599944595837028</v>
          </cell>
          <cell r="AF41">
            <v>10.599944595837028</v>
          </cell>
          <cell r="AG41">
            <v>10.599944595837028</v>
          </cell>
          <cell r="AH41">
            <v>10.599944595837028</v>
          </cell>
          <cell r="AJ41">
            <v>127.19933515004433</v>
          </cell>
          <cell r="AL41">
            <v>10.599944595837028</v>
          </cell>
          <cell r="AM41">
            <v>10.599944595837028</v>
          </cell>
          <cell r="AN41">
            <v>10.599944595837028</v>
          </cell>
          <cell r="AO41">
            <v>10.599944595837028</v>
          </cell>
          <cell r="AP41">
            <v>10.599944595837028</v>
          </cell>
          <cell r="AQ41">
            <v>10.599944595837028</v>
          </cell>
          <cell r="AR41">
            <v>10.599944595837028</v>
          </cell>
          <cell r="AS41">
            <v>10.599944595837028</v>
          </cell>
          <cell r="AT41">
            <v>10.599944595837028</v>
          </cell>
          <cell r="AU41">
            <v>10.599944595837028</v>
          </cell>
          <cell r="AV41">
            <v>10.599944595837028</v>
          </cell>
          <cell r="AW41">
            <v>10.599944595837028</v>
          </cell>
          <cell r="AY41">
            <v>127.19933515004433</v>
          </cell>
          <cell r="BA41">
            <v>11.129941825628876</v>
          </cell>
          <cell r="BB41">
            <v>11.129941825628876</v>
          </cell>
          <cell r="BC41">
            <v>11.129941825628876</v>
          </cell>
          <cell r="BD41">
            <v>11.129941825628876</v>
          </cell>
          <cell r="BE41">
            <v>11.129941825628876</v>
          </cell>
          <cell r="BF41">
            <v>11.129941825628876</v>
          </cell>
          <cell r="BG41">
            <v>11.129941825628876</v>
          </cell>
          <cell r="BH41">
            <v>11.129941825628876</v>
          </cell>
          <cell r="BI41">
            <v>11.129941825628876</v>
          </cell>
          <cell r="BJ41">
            <v>11.129941825628876</v>
          </cell>
          <cell r="BK41">
            <v>11.129941825628876</v>
          </cell>
          <cell r="BL41">
            <v>11.129941825628876</v>
          </cell>
          <cell r="BN41">
            <v>133.55930190754651</v>
          </cell>
          <cell r="BP41">
            <v>11.686438916910324</v>
          </cell>
          <cell r="BQ41">
            <v>11.686438916910324</v>
          </cell>
          <cell r="BR41">
            <v>11.686438916910324</v>
          </cell>
          <cell r="BS41">
            <v>11.686438916910324</v>
          </cell>
          <cell r="BT41">
            <v>11.686438916910324</v>
          </cell>
          <cell r="BU41">
            <v>11.686438916910324</v>
          </cell>
          <cell r="BV41">
            <v>11.686438916910324</v>
          </cell>
          <cell r="BW41">
            <v>11.686438916910324</v>
          </cell>
          <cell r="BX41">
            <v>11.686438916910324</v>
          </cell>
          <cell r="BY41">
            <v>11.686438916910324</v>
          </cell>
          <cell r="BZ41">
            <v>11.686438916910324</v>
          </cell>
          <cell r="CA41">
            <v>11.686438916910324</v>
          </cell>
          <cell r="CC41">
            <v>140.23726700292389</v>
          </cell>
        </row>
        <row r="42">
          <cell r="B42" t="str">
            <v>Total Other Expenses</v>
          </cell>
          <cell r="F42">
            <v>0</v>
          </cell>
          <cell r="H42">
            <v>10.252007847666668</v>
          </cell>
          <cell r="I42">
            <v>10.252007847666668</v>
          </cell>
          <cell r="J42">
            <v>10.252007847666668</v>
          </cell>
          <cell r="K42">
            <v>10.252007847666668</v>
          </cell>
          <cell r="L42">
            <v>10.252007847666668</v>
          </cell>
          <cell r="M42">
            <v>10.252007847666668</v>
          </cell>
          <cell r="N42">
            <v>10.252007847666668</v>
          </cell>
          <cell r="O42">
            <v>10.252007847666668</v>
          </cell>
          <cell r="P42">
            <v>10.252007847666668</v>
          </cell>
          <cell r="Q42">
            <v>10.252007847666668</v>
          </cell>
          <cell r="R42">
            <v>10.252007847666668</v>
          </cell>
          <cell r="S42">
            <v>10.252007847666668</v>
          </cell>
          <cell r="U42">
            <v>123.02409417200002</v>
          </cell>
          <cell r="W42">
            <v>10.599944595837028</v>
          </cell>
          <cell r="X42">
            <v>10.599944595837028</v>
          </cell>
          <cell r="Y42">
            <v>10.599944595837028</v>
          </cell>
          <cell r="Z42">
            <v>10.599944595837028</v>
          </cell>
          <cell r="AA42">
            <v>10.599944595837028</v>
          </cell>
          <cell r="AB42">
            <v>10.599944595837028</v>
          </cell>
          <cell r="AC42">
            <v>10.599944595837028</v>
          </cell>
          <cell r="AD42">
            <v>10.599944595837028</v>
          </cell>
          <cell r="AE42">
            <v>10.599944595837028</v>
          </cell>
          <cell r="AF42">
            <v>10.599944595837028</v>
          </cell>
          <cell r="AG42">
            <v>10.599944595837028</v>
          </cell>
          <cell r="AH42">
            <v>10.599944595837028</v>
          </cell>
          <cell r="AJ42">
            <v>127.19933515004433</v>
          </cell>
          <cell r="AL42">
            <v>10.599944595837028</v>
          </cell>
          <cell r="AM42">
            <v>10.599944595837028</v>
          </cell>
          <cell r="AN42">
            <v>10.599944595837028</v>
          </cell>
          <cell r="AO42">
            <v>10.599944595837028</v>
          </cell>
          <cell r="AP42">
            <v>10.599944595837028</v>
          </cell>
          <cell r="AQ42">
            <v>10.599944595837028</v>
          </cell>
          <cell r="AR42">
            <v>10.599944595837028</v>
          </cell>
          <cell r="AS42">
            <v>10.599944595837028</v>
          </cell>
          <cell r="AT42">
            <v>10.599944595837028</v>
          </cell>
          <cell r="AU42">
            <v>10.599944595837028</v>
          </cell>
          <cell r="AV42">
            <v>10.599944595837028</v>
          </cell>
          <cell r="AW42">
            <v>10.599944595837028</v>
          </cell>
          <cell r="AY42">
            <v>127.19933515004433</v>
          </cell>
          <cell r="BA42">
            <v>11.129941825628876</v>
          </cell>
          <cell r="BB42">
            <v>11.129941825628876</v>
          </cell>
          <cell r="BC42">
            <v>11.129941825628876</v>
          </cell>
          <cell r="BD42">
            <v>11.129941825628876</v>
          </cell>
          <cell r="BE42">
            <v>11.129941825628876</v>
          </cell>
          <cell r="BF42">
            <v>11.129941825628876</v>
          </cell>
          <cell r="BG42">
            <v>11.129941825628876</v>
          </cell>
          <cell r="BH42">
            <v>11.129941825628876</v>
          </cell>
          <cell r="BI42">
            <v>11.129941825628876</v>
          </cell>
          <cell r="BJ42">
            <v>11.129941825628876</v>
          </cell>
          <cell r="BK42">
            <v>11.129941825628876</v>
          </cell>
          <cell r="BL42">
            <v>11.129941825628876</v>
          </cell>
          <cell r="BN42">
            <v>133.55930190754651</v>
          </cell>
          <cell r="BP42">
            <v>11.686438916910324</v>
          </cell>
          <cell r="BQ42">
            <v>11.686438916910324</v>
          </cell>
          <cell r="BR42">
            <v>11.686438916910324</v>
          </cell>
          <cell r="BS42">
            <v>11.686438916910324</v>
          </cell>
          <cell r="BT42">
            <v>11.686438916910324</v>
          </cell>
          <cell r="BU42">
            <v>11.686438916910324</v>
          </cell>
          <cell r="BV42">
            <v>11.686438916910324</v>
          </cell>
          <cell r="BW42">
            <v>11.686438916910324</v>
          </cell>
          <cell r="BX42">
            <v>11.686438916910324</v>
          </cell>
          <cell r="BY42">
            <v>11.686438916910324</v>
          </cell>
          <cell r="BZ42">
            <v>11.686438916910324</v>
          </cell>
          <cell r="CA42">
            <v>11.686438916910324</v>
          </cell>
          <cell r="CC42">
            <v>140.23726700292389</v>
          </cell>
        </row>
        <row r="44">
          <cell r="B44" t="str">
            <v>Income Before Income Tax Expense and NCI</v>
          </cell>
          <cell r="F44">
            <v>149.33607494872001</v>
          </cell>
          <cell r="H44">
            <v>12.146111675768882</v>
          </cell>
          <cell r="I44">
            <v>12.876987675768877</v>
          </cell>
          <cell r="J44">
            <v>-61.552327618111114</v>
          </cell>
          <cell r="K44">
            <v>23.133604666055554</v>
          </cell>
          <cell r="L44">
            <v>23.133604666055554</v>
          </cell>
          <cell r="M44">
            <v>23.133604666055554</v>
          </cell>
          <cell r="N44">
            <v>-61.552327618111114</v>
          </cell>
          <cell r="O44">
            <v>47.731306039388905</v>
          </cell>
          <cell r="P44">
            <v>47.731306039388905</v>
          </cell>
          <cell r="Q44">
            <v>47.731306039388905</v>
          </cell>
          <cell r="R44">
            <v>-61.552327618111114</v>
          </cell>
          <cell r="S44">
            <v>33.885639372722231</v>
          </cell>
          <cell r="U44">
            <v>86.846487986260001</v>
          </cell>
          <cell r="W44">
            <v>13.596567170085846</v>
          </cell>
          <cell r="X44">
            <v>14.152350140382877</v>
          </cell>
          <cell r="Y44">
            <v>-63.641315163964052</v>
          </cell>
          <cell r="Z44">
            <v>28.897255828115178</v>
          </cell>
          <cell r="AA44">
            <v>28.897255828115178</v>
          </cell>
          <cell r="AB44">
            <v>28.897255828115178</v>
          </cell>
          <cell r="AC44">
            <v>-63.641315163964052</v>
          </cell>
          <cell r="AD44">
            <v>41.569294893461716</v>
          </cell>
          <cell r="AE44">
            <v>41.569294893461716</v>
          </cell>
          <cell r="AF44">
            <v>41.569294893461716</v>
          </cell>
          <cell r="AG44">
            <v>-63.641315163964052</v>
          </cell>
          <cell r="AH44">
            <v>41.569294893461716</v>
          </cell>
          <cell r="AJ44">
            <v>89.793918876769197</v>
          </cell>
          <cell r="AL44">
            <v>13.596567170085846</v>
          </cell>
          <cell r="AM44">
            <v>14.152350140382877</v>
          </cell>
          <cell r="AN44">
            <v>-63.641315163964052</v>
          </cell>
          <cell r="AO44">
            <v>28.897255828115178</v>
          </cell>
          <cell r="AP44">
            <v>28.897255828115178</v>
          </cell>
          <cell r="AQ44">
            <v>28.897255828115178</v>
          </cell>
          <cell r="AR44">
            <v>-63.641315163964052</v>
          </cell>
          <cell r="AS44">
            <v>41.569294893461716</v>
          </cell>
          <cell r="AT44">
            <v>41.569294893461716</v>
          </cell>
          <cell r="AU44">
            <v>41.569294893461716</v>
          </cell>
          <cell r="AV44">
            <v>-63.641315163964052</v>
          </cell>
          <cell r="AW44">
            <v>41.569294893461716</v>
          </cell>
          <cell r="AY44">
            <v>89.793918876769197</v>
          </cell>
          <cell r="BA44">
            <v>14.276395528590157</v>
          </cell>
          <cell r="BB44">
            <v>14.859967647402044</v>
          </cell>
          <cell r="BC44">
            <v>-66.823380922162229</v>
          </cell>
          <cell r="BD44">
            <v>30.342118619520946</v>
          </cell>
          <cell r="BE44">
            <v>30.342118619520946</v>
          </cell>
          <cell r="BF44">
            <v>30.342118619520946</v>
          </cell>
          <cell r="BG44">
            <v>-66.823380922162229</v>
          </cell>
          <cell r="BH44">
            <v>43.647759638134808</v>
          </cell>
          <cell r="BI44">
            <v>43.647759638134808</v>
          </cell>
          <cell r="BJ44">
            <v>43.647759638134808</v>
          </cell>
          <cell r="BK44">
            <v>-66.823380922162229</v>
          </cell>
          <cell r="BL44">
            <v>43.647759638134808</v>
          </cell>
          <cell r="BN44">
            <v>94.283614820607625</v>
          </cell>
          <cell r="BP44">
            <v>14.990215305019637</v>
          </cell>
          <cell r="BQ44">
            <v>15.602966029772139</v>
          </cell>
          <cell r="BR44">
            <v>-70.16454996827035</v>
          </cell>
          <cell r="BS44">
            <v>31.859224550496982</v>
          </cell>
          <cell r="BT44">
            <v>31.859224550496982</v>
          </cell>
          <cell r="BU44">
            <v>31.859224550496982</v>
          </cell>
          <cell r="BV44">
            <v>-70.16454996827035</v>
          </cell>
          <cell r="BW44">
            <v>45.830147620041551</v>
          </cell>
          <cell r="BX44">
            <v>45.830147620041551</v>
          </cell>
          <cell r="BY44">
            <v>45.830147620041551</v>
          </cell>
          <cell r="BZ44">
            <v>-70.16454996827035</v>
          </cell>
          <cell r="CA44">
            <v>45.830147620041551</v>
          </cell>
          <cell r="CC44">
            <v>98.997795561638043</v>
          </cell>
        </row>
        <row r="45">
          <cell r="B45" t="str">
            <v>Minority Interest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0</v>
          </cell>
        </row>
        <row r="46">
          <cell r="B46" t="str">
            <v xml:space="preserve">Income Tax Benefit (Provision) 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Y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0</v>
          </cell>
        </row>
        <row r="47">
          <cell r="B47" t="str">
            <v>Net Income</v>
          </cell>
          <cell r="F47">
            <v>149.33607494872001</v>
          </cell>
          <cell r="H47">
            <v>12.146111675768882</v>
          </cell>
          <cell r="I47">
            <v>12.876987675768877</v>
          </cell>
          <cell r="J47">
            <v>-61.552327618111114</v>
          </cell>
          <cell r="K47">
            <v>23.133604666055554</v>
          </cell>
          <cell r="L47">
            <v>23.133604666055554</v>
          </cell>
          <cell r="M47">
            <v>23.133604666055554</v>
          </cell>
          <cell r="N47">
            <v>-61.552327618111114</v>
          </cell>
          <cell r="O47">
            <v>47.731306039388905</v>
          </cell>
          <cell r="P47">
            <v>47.731306039388905</v>
          </cell>
          <cell r="Q47">
            <v>47.731306039388905</v>
          </cell>
          <cell r="R47">
            <v>-61.552327618111114</v>
          </cell>
          <cell r="S47">
            <v>33.885639372722231</v>
          </cell>
          <cell r="U47">
            <v>86.846487986260001</v>
          </cell>
          <cell r="W47">
            <v>13.596567170085846</v>
          </cell>
          <cell r="X47">
            <v>14.152350140382877</v>
          </cell>
          <cell r="Y47">
            <v>-63.641315163964052</v>
          </cell>
          <cell r="Z47">
            <v>28.897255828115178</v>
          </cell>
          <cell r="AA47">
            <v>28.897255828115178</v>
          </cell>
          <cell r="AB47">
            <v>28.897255828115178</v>
          </cell>
          <cell r="AC47">
            <v>-63.641315163964052</v>
          </cell>
          <cell r="AD47">
            <v>41.569294893461716</v>
          </cell>
          <cell r="AE47">
            <v>41.569294893461716</v>
          </cell>
          <cell r="AF47">
            <v>41.569294893461716</v>
          </cell>
          <cell r="AG47">
            <v>-63.641315163964052</v>
          </cell>
          <cell r="AH47">
            <v>41.569294893461716</v>
          </cell>
          <cell r="AJ47">
            <v>89.793918876769197</v>
          </cell>
          <cell r="AL47">
            <v>13.596567170085846</v>
          </cell>
          <cell r="AM47">
            <v>14.152350140382877</v>
          </cell>
          <cell r="AN47">
            <v>-63.641315163964052</v>
          </cell>
          <cell r="AO47">
            <v>28.897255828115178</v>
          </cell>
          <cell r="AP47">
            <v>28.897255828115178</v>
          </cell>
          <cell r="AQ47">
            <v>28.897255828115178</v>
          </cell>
          <cell r="AR47">
            <v>-63.641315163964052</v>
          </cell>
          <cell r="AS47">
            <v>41.569294893461716</v>
          </cell>
          <cell r="AT47">
            <v>41.569294893461716</v>
          </cell>
          <cell r="AU47">
            <v>41.569294893461716</v>
          </cell>
          <cell r="AV47">
            <v>-63.641315163964052</v>
          </cell>
          <cell r="AW47">
            <v>41.569294893461716</v>
          </cell>
          <cell r="AY47">
            <v>89.793918876769197</v>
          </cell>
          <cell r="BA47">
            <v>14.276395528590157</v>
          </cell>
          <cell r="BB47">
            <v>14.859967647402044</v>
          </cell>
          <cell r="BC47">
            <v>-66.823380922162229</v>
          </cell>
          <cell r="BD47">
            <v>30.342118619520946</v>
          </cell>
          <cell r="BE47">
            <v>30.342118619520946</v>
          </cell>
          <cell r="BF47">
            <v>30.342118619520946</v>
          </cell>
          <cell r="BG47">
            <v>-66.823380922162229</v>
          </cell>
          <cell r="BH47">
            <v>43.647759638134808</v>
          </cell>
          <cell r="BI47">
            <v>43.647759638134808</v>
          </cell>
          <cell r="BJ47">
            <v>43.647759638134808</v>
          </cell>
          <cell r="BK47">
            <v>-66.823380922162229</v>
          </cell>
          <cell r="BL47">
            <v>43.647759638134808</v>
          </cell>
          <cell r="BN47">
            <v>94.283614820607625</v>
          </cell>
          <cell r="BP47">
            <v>14.990215305019637</v>
          </cell>
          <cell r="BQ47">
            <v>15.602966029772139</v>
          </cell>
          <cell r="BR47">
            <v>-70.16454996827035</v>
          </cell>
          <cell r="BS47">
            <v>31.859224550496982</v>
          </cell>
          <cell r="BT47">
            <v>31.859224550496982</v>
          </cell>
          <cell r="BU47">
            <v>31.859224550496982</v>
          </cell>
          <cell r="BV47">
            <v>-70.16454996827035</v>
          </cell>
          <cell r="BW47">
            <v>45.830147620041551</v>
          </cell>
          <cell r="BX47">
            <v>45.830147620041551</v>
          </cell>
          <cell r="BY47">
            <v>45.830147620041551</v>
          </cell>
          <cell r="BZ47">
            <v>-70.16454996827035</v>
          </cell>
          <cell r="CA47">
            <v>45.830147620041551</v>
          </cell>
          <cell r="CC47">
            <v>98.997795561638043</v>
          </cell>
        </row>
        <row r="49">
          <cell r="B49" t="str">
            <v>Interest Income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U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</row>
        <row r="50">
          <cell r="B50" t="str">
            <v>Interest Expense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</row>
        <row r="51">
          <cell r="B51" t="str">
            <v xml:space="preserve">Income Tax Benefit (Provision) 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0</v>
          </cell>
        </row>
        <row r="52">
          <cell r="B52" t="str">
            <v>Depreciation &amp; Amortization</v>
          </cell>
          <cell r="F52">
            <v>0</v>
          </cell>
          <cell r="H52">
            <v>10.252007847666668</v>
          </cell>
          <cell r="I52">
            <v>10.252007847666668</v>
          </cell>
          <cell r="J52">
            <v>10.252007847666668</v>
          </cell>
          <cell r="K52">
            <v>10.252007847666668</v>
          </cell>
          <cell r="L52">
            <v>10.252007847666668</v>
          </cell>
          <cell r="M52">
            <v>10.252007847666668</v>
          </cell>
          <cell r="N52">
            <v>10.252007847666668</v>
          </cell>
          <cell r="O52">
            <v>10.252007847666668</v>
          </cell>
          <cell r="P52">
            <v>10.252007847666668</v>
          </cell>
          <cell r="Q52">
            <v>10.252007847666668</v>
          </cell>
          <cell r="R52">
            <v>10.252007847666668</v>
          </cell>
          <cell r="S52">
            <v>10.252007847666668</v>
          </cell>
          <cell r="U52">
            <v>123.02409417200005</v>
          </cell>
          <cell r="W52">
            <v>10.599944595837028</v>
          </cell>
          <cell r="X52">
            <v>10.599944595837028</v>
          </cell>
          <cell r="Y52">
            <v>10.599944595837028</v>
          </cell>
          <cell r="Z52">
            <v>10.599944595837028</v>
          </cell>
          <cell r="AA52">
            <v>10.599944595837028</v>
          </cell>
          <cell r="AB52">
            <v>10.599944595837028</v>
          </cell>
          <cell r="AC52">
            <v>10.599944595837028</v>
          </cell>
          <cell r="AD52">
            <v>10.599944595837028</v>
          </cell>
          <cell r="AE52">
            <v>10.599944595837028</v>
          </cell>
          <cell r="AF52">
            <v>10.599944595837028</v>
          </cell>
          <cell r="AG52">
            <v>10.599944595837028</v>
          </cell>
          <cell r="AH52">
            <v>10.599944595837028</v>
          </cell>
          <cell r="AJ52">
            <v>127.19933515004435</v>
          </cell>
          <cell r="AL52">
            <v>10.599944595837028</v>
          </cell>
          <cell r="AM52">
            <v>10.599944595837028</v>
          </cell>
          <cell r="AN52">
            <v>10.599944595837028</v>
          </cell>
          <cell r="AO52">
            <v>10.599944595837028</v>
          </cell>
          <cell r="AP52">
            <v>10.599944595837028</v>
          </cell>
          <cell r="AQ52">
            <v>10.599944595837028</v>
          </cell>
          <cell r="AR52">
            <v>10.599944595837028</v>
          </cell>
          <cell r="AS52">
            <v>10.599944595837028</v>
          </cell>
          <cell r="AT52">
            <v>10.599944595837028</v>
          </cell>
          <cell r="AU52">
            <v>10.599944595837028</v>
          </cell>
          <cell r="AV52">
            <v>10.599944595837028</v>
          </cell>
          <cell r="AW52">
            <v>10.599944595837028</v>
          </cell>
          <cell r="AY52">
            <v>127.19933515004435</v>
          </cell>
          <cell r="BA52">
            <v>11.129941825628876</v>
          </cell>
          <cell r="BB52">
            <v>11.129941825628876</v>
          </cell>
          <cell r="BC52">
            <v>11.129941825628876</v>
          </cell>
          <cell r="BD52">
            <v>11.129941825628876</v>
          </cell>
          <cell r="BE52">
            <v>11.129941825628876</v>
          </cell>
          <cell r="BF52">
            <v>11.129941825628876</v>
          </cell>
          <cell r="BG52">
            <v>11.129941825628876</v>
          </cell>
          <cell r="BH52">
            <v>11.129941825628876</v>
          </cell>
          <cell r="BI52">
            <v>11.129941825628876</v>
          </cell>
          <cell r="BJ52">
            <v>11.129941825628876</v>
          </cell>
          <cell r="BK52">
            <v>11.129941825628876</v>
          </cell>
          <cell r="BL52">
            <v>11.129941825628876</v>
          </cell>
          <cell r="BN52">
            <v>133.55930190754651</v>
          </cell>
          <cell r="BP52">
            <v>11.686438916910324</v>
          </cell>
          <cell r="BQ52">
            <v>11.686438916910324</v>
          </cell>
          <cell r="BR52">
            <v>11.686438916910324</v>
          </cell>
          <cell r="BS52">
            <v>11.686438916910324</v>
          </cell>
          <cell r="BT52">
            <v>11.686438916910324</v>
          </cell>
          <cell r="BU52">
            <v>11.686438916910324</v>
          </cell>
          <cell r="BV52">
            <v>11.686438916910324</v>
          </cell>
          <cell r="BW52">
            <v>11.686438916910324</v>
          </cell>
          <cell r="BX52">
            <v>11.686438916910324</v>
          </cell>
          <cell r="BY52">
            <v>11.686438916910324</v>
          </cell>
          <cell r="BZ52">
            <v>11.686438916910324</v>
          </cell>
          <cell r="CA52">
            <v>11.686438916910324</v>
          </cell>
          <cell r="CC52">
            <v>140.23726700292389</v>
          </cell>
        </row>
        <row r="53">
          <cell r="B53" t="str">
            <v>EBITDA</v>
          </cell>
          <cell r="F53">
            <v>149.33607494872001</v>
          </cell>
          <cell r="H53">
            <v>22.39811952343555</v>
          </cell>
          <cell r="I53">
            <v>23.128995523435545</v>
          </cell>
          <cell r="J53">
            <v>-51.300319770444446</v>
          </cell>
          <cell r="K53">
            <v>33.385612513722222</v>
          </cell>
          <cell r="L53">
            <v>33.385612513722222</v>
          </cell>
          <cell r="M53">
            <v>33.385612513722222</v>
          </cell>
          <cell r="N53">
            <v>-51.300319770444446</v>
          </cell>
          <cell r="O53">
            <v>57.983313887055573</v>
          </cell>
          <cell r="P53">
            <v>57.983313887055573</v>
          </cell>
          <cell r="Q53">
            <v>57.983313887055573</v>
          </cell>
          <cell r="R53">
            <v>-51.300319770444446</v>
          </cell>
          <cell r="S53">
            <v>44.137647220388899</v>
          </cell>
          <cell r="U53">
            <v>209.87058215826005</v>
          </cell>
          <cell r="W53">
            <v>24.196511765922875</v>
          </cell>
          <cell r="X53">
            <v>24.752294736219906</v>
          </cell>
          <cell r="Y53">
            <v>-53.041370568127022</v>
          </cell>
          <cell r="Z53">
            <v>39.497200423952208</v>
          </cell>
          <cell r="AA53">
            <v>39.497200423952208</v>
          </cell>
          <cell r="AB53">
            <v>39.497200423952208</v>
          </cell>
          <cell r="AC53">
            <v>-53.041370568127022</v>
          </cell>
          <cell r="AD53">
            <v>52.169239489298747</v>
          </cell>
          <cell r="AE53">
            <v>52.169239489298747</v>
          </cell>
          <cell r="AF53">
            <v>52.169239489298747</v>
          </cell>
          <cell r="AG53">
            <v>-53.041370568127022</v>
          </cell>
          <cell r="AH53">
            <v>52.169239489298747</v>
          </cell>
          <cell r="AJ53">
            <v>216.99325402681353</v>
          </cell>
          <cell r="AL53">
            <v>24.196511765922875</v>
          </cell>
          <cell r="AM53">
            <v>24.752294736219906</v>
          </cell>
          <cell r="AN53">
            <v>-53.041370568127022</v>
          </cell>
          <cell r="AO53">
            <v>39.497200423952208</v>
          </cell>
          <cell r="AP53">
            <v>39.497200423952208</v>
          </cell>
          <cell r="AQ53">
            <v>39.497200423952208</v>
          </cell>
          <cell r="AR53">
            <v>-53.041370568127022</v>
          </cell>
          <cell r="AS53">
            <v>52.169239489298747</v>
          </cell>
          <cell r="AT53">
            <v>52.169239489298747</v>
          </cell>
          <cell r="AU53">
            <v>52.169239489298747</v>
          </cell>
          <cell r="AV53">
            <v>-53.041370568127022</v>
          </cell>
          <cell r="AW53">
            <v>52.169239489298747</v>
          </cell>
          <cell r="AY53">
            <v>216.99325402681353</v>
          </cell>
          <cell r="BA53">
            <v>25.406337354219033</v>
          </cell>
          <cell r="BB53">
            <v>25.98990947303092</v>
          </cell>
          <cell r="BC53">
            <v>-55.693439096533353</v>
          </cell>
          <cell r="BD53">
            <v>41.472060445149822</v>
          </cell>
          <cell r="BE53">
            <v>41.472060445149822</v>
          </cell>
          <cell r="BF53">
            <v>41.472060445149822</v>
          </cell>
          <cell r="BG53">
            <v>-55.693439096533353</v>
          </cell>
          <cell r="BH53">
            <v>54.777701463763684</v>
          </cell>
          <cell r="BI53">
            <v>54.777701463763684</v>
          </cell>
          <cell r="BJ53">
            <v>54.777701463763684</v>
          </cell>
          <cell r="BK53">
            <v>-55.693439096533353</v>
          </cell>
          <cell r="BL53">
            <v>54.777701463763684</v>
          </cell>
          <cell r="BN53">
            <v>227.84291672815414</v>
          </cell>
          <cell r="BP53">
            <v>26.676654221929962</v>
          </cell>
          <cell r="BQ53">
            <v>27.289404946682463</v>
          </cell>
          <cell r="BR53">
            <v>-58.478111051360024</v>
          </cell>
          <cell r="BS53">
            <v>43.545663467407309</v>
          </cell>
          <cell r="BT53">
            <v>43.545663467407309</v>
          </cell>
          <cell r="BU53">
            <v>43.545663467407309</v>
          </cell>
          <cell r="BV53">
            <v>-58.478111051360024</v>
          </cell>
          <cell r="BW53">
            <v>57.516586536951877</v>
          </cell>
          <cell r="BX53">
            <v>57.516586536951877</v>
          </cell>
          <cell r="BY53">
            <v>57.516586536951877</v>
          </cell>
          <cell r="BZ53">
            <v>-58.478111051360024</v>
          </cell>
          <cell r="CA53">
            <v>57.516586536951877</v>
          </cell>
          <cell r="CC53">
            <v>239.23506256456193</v>
          </cell>
        </row>
        <row r="55">
          <cell r="B55" t="str">
            <v>Minority Interest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</row>
        <row r="56">
          <cell r="B56" t="str">
            <v xml:space="preserve">Restructuring Expenses 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</row>
        <row r="57">
          <cell r="B57" t="str">
            <v>Transaction Expenses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N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0</v>
          </cell>
        </row>
        <row r="58">
          <cell r="B58" t="str">
            <v>Adjusted EBITDA</v>
          </cell>
          <cell r="F58">
            <v>149.33607494872001</v>
          </cell>
          <cell r="H58">
            <v>22.39811952343555</v>
          </cell>
          <cell r="I58">
            <v>23.128995523435545</v>
          </cell>
          <cell r="J58">
            <v>-51.300319770444446</v>
          </cell>
          <cell r="K58">
            <v>33.385612513722222</v>
          </cell>
          <cell r="L58">
            <v>33.385612513722222</v>
          </cell>
          <cell r="M58">
            <v>33.385612513722222</v>
          </cell>
          <cell r="N58">
            <v>-51.300319770444446</v>
          </cell>
          <cell r="O58">
            <v>57.983313887055573</v>
          </cell>
          <cell r="P58">
            <v>57.983313887055573</v>
          </cell>
          <cell r="Q58">
            <v>57.983313887055573</v>
          </cell>
          <cell r="R58">
            <v>-51.300319770444446</v>
          </cell>
          <cell r="S58">
            <v>44.137647220388899</v>
          </cell>
          <cell r="U58">
            <v>209.87058215826005</v>
          </cell>
          <cell r="W58">
            <v>24.196511765922875</v>
          </cell>
          <cell r="X58">
            <v>24.752294736219906</v>
          </cell>
          <cell r="Y58">
            <v>-53.041370568127022</v>
          </cell>
          <cell r="Z58">
            <v>39.497200423952208</v>
          </cell>
          <cell r="AA58">
            <v>39.497200423952208</v>
          </cell>
          <cell r="AB58">
            <v>39.497200423952208</v>
          </cell>
          <cell r="AC58">
            <v>-53.041370568127022</v>
          </cell>
          <cell r="AD58">
            <v>52.169239489298747</v>
          </cell>
          <cell r="AE58">
            <v>52.169239489298747</v>
          </cell>
          <cell r="AF58">
            <v>52.169239489298747</v>
          </cell>
          <cell r="AG58">
            <v>-53.041370568127022</v>
          </cell>
          <cell r="AH58">
            <v>52.169239489298747</v>
          </cell>
          <cell r="AJ58">
            <v>216.99325402681353</v>
          </cell>
          <cell r="AL58">
            <v>24.196511765922875</v>
          </cell>
          <cell r="AM58">
            <v>24.752294736219906</v>
          </cell>
          <cell r="AN58">
            <v>-53.041370568127022</v>
          </cell>
          <cell r="AO58">
            <v>39.497200423952208</v>
          </cell>
          <cell r="AP58">
            <v>39.497200423952208</v>
          </cell>
          <cell r="AQ58">
            <v>39.497200423952208</v>
          </cell>
          <cell r="AR58">
            <v>-53.041370568127022</v>
          </cell>
          <cell r="AS58">
            <v>52.169239489298747</v>
          </cell>
          <cell r="AT58">
            <v>52.169239489298747</v>
          </cell>
          <cell r="AU58">
            <v>52.169239489298747</v>
          </cell>
          <cell r="AV58">
            <v>-53.041370568127022</v>
          </cell>
          <cell r="AW58">
            <v>52.169239489298747</v>
          </cell>
          <cell r="AY58">
            <v>216.99325402681353</v>
          </cell>
          <cell r="BA58">
            <v>25.406337354219033</v>
          </cell>
          <cell r="BB58">
            <v>25.98990947303092</v>
          </cell>
          <cell r="BC58">
            <v>-55.693439096533353</v>
          </cell>
          <cell r="BD58">
            <v>41.472060445149822</v>
          </cell>
          <cell r="BE58">
            <v>41.472060445149822</v>
          </cell>
          <cell r="BF58">
            <v>41.472060445149822</v>
          </cell>
          <cell r="BG58">
            <v>-55.693439096533353</v>
          </cell>
          <cell r="BH58">
            <v>54.777701463763684</v>
          </cell>
          <cell r="BI58">
            <v>54.777701463763684</v>
          </cell>
          <cell r="BJ58">
            <v>54.777701463763684</v>
          </cell>
          <cell r="BK58">
            <v>-55.693439096533353</v>
          </cell>
          <cell r="BL58">
            <v>54.777701463763684</v>
          </cell>
          <cell r="BN58">
            <v>227.84291672815414</v>
          </cell>
          <cell r="BP58">
            <v>26.676654221929962</v>
          </cell>
          <cell r="BQ58">
            <v>27.289404946682463</v>
          </cell>
          <cell r="BR58">
            <v>-58.478111051360024</v>
          </cell>
          <cell r="BS58">
            <v>43.545663467407309</v>
          </cell>
          <cell r="BT58">
            <v>43.545663467407309</v>
          </cell>
          <cell r="BU58">
            <v>43.545663467407309</v>
          </cell>
          <cell r="BV58">
            <v>-58.478111051360024</v>
          </cell>
          <cell r="BW58">
            <v>57.516586536951877</v>
          </cell>
          <cell r="BX58">
            <v>57.516586536951877</v>
          </cell>
          <cell r="BY58">
            <v>57.516586536951877</v>
          </cell>
          <cell r="BZ58">
            <v>-58.478111051360024</v>
          </cell>
          <cell r="CA58">
            <v>57.516586536951877</v>
          </cell>
          <cell r="CC58">
            <v>239.23506256456193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 Summary (T1)"/>
      <sheetName val="FA Rollfwd (T2)"/>
      <sheetName val="FA-GL Var Analysis (T3)"/>
      <sheetName val="Cost Summary (T4)"/>
      <sheetName val="Reserve Summary (T5)"/>
    </sheetNames>
    <sheetDataSet>
      <sheetData sheetId="0">
        <row r="3">
          <cell r="B3" t="str">
            <v>12.10</v>
          </cell>
        </row>
      </sheetData>
      <sheetData sheetId="1"/>
      <sheetData sheetId="2">
        <row r="9">
          <cell r="G9" t="str">
            <v>0192CA.CAD0910 KCDL- Purch Acct- Classroom equip</v>
          </cell>
        </row>
      </sheetData>
      <sheetData sheetId="3">
        <row r="8">
          <cell r="B8">
            <v>1506</v>
          </cell>
          <cell r="C8">
            <v>300000</v>
          </cell>
          <cell r="G8">
            <v>0</v>
          </cell>
          <cell r="H8">
            <v>0</v>
          </cell>
          <cell r="I8">
            <v>0</v>
          </cell>
          <cell r="K8">
            <v>-50454.16</v>
          </cell>
        </row>
        <row r="9">
          <cell r="B9">
            <v>1506</v>
          </cell>
          <cell r="C9">
            <v>300000</v>
          </cell>
          <cell r="G9">
            <v>0</v>
          </cell>
          <cell r="H9">
            <v>0</v>
          </cell>
          <cell r="I9">
            <v>0</v>
          </cell>
          <cell r="K9">
            <v>281200.17</v>
          </cell>
        </row>
        <row r="10">
          <cell r="B10">
            <v>1506</v>
          </cell>
          <cell r="C10">
            <v>300000</v>
          </cell>
          <cell r="G10">
            <v>0</v>
          </cell>
          <cell r="H10">
            <v>0</v>
          </cell>
          <cell r="I10">
            <v>0</v>
          </cell>
          <cell r="K10">
            <v>269859.34000000003</v>
          </cell>
        </row>
        <row r="11">
          <cell r="B11">
            <v>1506</v>
          </cell>
          <cell r="C11">
            <v>300000</v>
          </cell>
          <cell r="G11">
            <v>0</v>
          </cell>
          <cell r="H11">
            <v>0</v>
          </cell>
          <cell r="I11">
            <v>0</v>
          </cell>
          <cell r="K11">
            <v>1537.04</v>
          </cell>
        </row>
        <row r="12">
          <cell r="B12">
            <v>1507</v>
          </cell>
          <cell r="C12">
            <v>300000</v>
          </cell>
          <cell r="G12">
            <v>0</v>
          </cell>
          <cell r="H12">
            <v>0</v>
          </cell>
          <cell r="I12">
            <v>0</v>
          </cell>
          <cell r="K12">
            <v>35085.21</v>
          </cell>
        </row>
        <row r="13">
          <cell r="B13">
            <v>1507</v>
          </cell>
          <cell r="C13">
            <v>300000</v>
          </cell>
          <cell r="G13">
            <v>0</v>
          </cell>
          <cell r="H13">
            <v>17145</v>
          </cell>
          <cell r="I13">
            <v>0</v>
          </cell>
          <cell r="K13">
            <v>3975737.16</v>
          </cell>
        </row>
        <row r="14">
          <cell r="B14">
            <v>1507</v>
          </cell>
          <cell r="C14">
            <v>300000</v>
          </cell>
          <cell r="G14">
            <v>0</v>
          </cell>
          <cell r="H14">
            <v>0</v>
          </cell>
          <cell r="I14">
            <v>0</v>
          </cell>
          <cell r="K14">
            <v>806741.34</v>
          </cell>
        </row>
        <row r="15">
          <cell r="B15">
            <v>1507</v>
          </cell>
          <cell r="C15">
            <v>300000</v>
          </cell>
          <cell r="G15">
            <v>0</v>
          </cell>
          <cell r="H15">
            <v>0</v>
          </cell>
          <cell r="I15">
            <v>0</v>
          </cell>
          <cell r="K15">
            <v>8928.89</v>
          </cell>
        </row>
        <row r="16">
          <cell r="B16">
            <v>1507</v>
          </cell>
          <cell r="C16">
            <v>300000</v>
          </cell>
          <cell r="G16">
            <v>0</v>
          </cell>
          <cell r="H16">
            <v>0</v>
          </cell>
          <cell r="I16">
            <v>0</v>
          </cell>
          <cell r="K16">
            <v>145757.07999999999</v>
          </cell>
        </row>
        <row r="17">
          <cell r="B17">
            <v>1515</v>
          </cell>
          <cell r="C17">
            <v>300000</v>
          </cell>
          <cell r="F17">
            <v>7016.28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</row>
        <row r="18">
          <cell r="B18">
            <v>1515</v>
          </cell>
          <cell r="C18">
            <v>300000</v>
          </cell>
          <cell r="G18">
            <v>0</v>
          </cell>
          <cell r="H18">
            <v>0</v>
          </cell>
          <cell r="I18">
            <v>0</v>
          </cell>
          <cell r="K18">
            <v>25990.63</v>
          </cell>
        </row>
        <row r="19">
          <cell r="B19">
            <v>1515</v>
          </cell>
          <cell r="C19">
            <v>300000</v>
          </cell>
          <cell r="G19">
            <v>0</v>
          </cell>
          <cell r="H19">
            <v>0</v>
          </cell>
          <cell r="I19">
            <v>0</v>
          </cell>
          <cell r="K19">
            <v>95832.86</v>
          </cell>
        </row>
        <row r="20">
          <cell r="B20">
            <v>1515</v>
          </cell>
          <cell r="C20">
            <v>300000</v>
          </cell>
          <cell r="G20">
            <v>0</v>
          </cell>
          <cell r="H20">
            <v>0</v>
          </cell>
          <cell r="I20">
            <v>0</v>
          </cell>
          <cell r="K20">
            <v>1837.97</v>
          </cell>
        </row>
        <row r="21">
          <cell r="B21">
            <v>1515</v>
          </cell>
          <cell r="C21">
            <v>300000</v>
          </cell>
          <cell r="G21">
            <v>0</v>
          </cell>
          <cell r="H21">
            <v>0</v>
          </cell>
          <cell r="I21">
            <v>0</v>
          </cell>
          <cell r="K21">
            <v>33.020000000000003</v>
          </cell>
        </row>
        <row r="22">
          <cell r="B22">
            <v>1520</v>
          </cell>
          <cell r="C22">
            <v>300000</v>
          </cell>
          <cell r="G22">
            <v>0</v>
          </cell>
          <cell r="H22">
            <v>0</v>
          </cell>
          <cell r="I22">
            <v>0</v>
          </cell>
          <cell r="K22">
            <v>215246.78</v>
          </cell>
        </row>
        <row r="23">
          <cell r="B23">
            <v>1520</v>
          </cell>
          <cell r="C23">
            <v>300000</v>
          </cell>
          <cell r="G23">
            <v>0</v>
          </cell>
          <cell r="H23">
            <v>0</v>
          </cell>
          <cell r="I23">
            <v>0</v>
          </cell>
          <cell r="K23">
            <v>3018647.03</v>
          </cell>
        </row>
        <row r="24">
          <cell r="B24">
            <v>1520</v>
          </cell>
          <cell r="C24">
            <v>300000</v>
          </cell>
          <cell r="G24">
            <v>0</v>
          </cell>
          <cell r="H24">
            <v>0</v>
          </cell>
          <cell r="I24">
            <v>0</v>
          </cell>
          <cell r="K24">
            <v>5200</v>
          </cell>
        </row>
        <row r="25">
          <cell r="B25">
            <v>1520</v>
          </cell>
          <cell r="C25">
            <v>300000</v>
          </cell>
          <cell r="G25">
            <v>0</v>
          </cell>
          <cell r="H25">
            <v>0</v>
          </cell>
          <cell r="I25">
            <v>0</v>
          </cell>
          <cell r="K25">
            <v>2601446.38</v>
          </cell>
        </row>
        <row r="26">
          <cell r="B26">
            <v>1520</v>
          </cell>
          <cell r="C26">
            <v>300000</v>
          </cell>
          <cell r="G26">
            <v>0</v>
          </cell>
          <cell r="H26">
            <v>0</v>
          </cell>
          <cell r="I26">
            <v>0</v>
          </cell>
          <cell r="K26">
            <v>1488875.62</v>
          </cell>
        </row>
        <row r="27">
          <cell r="B27">
            <v>1520</v>
          </cell>
          <cell r="C27">
            <v>300000</v>
          </cell>
          <cell r="G27">
            <v>0</v>
          </cell>
          <cell r="H27">
            <v>0</v>
          </cell>
          <cell r="I27">
            <v>0</v>
          </cell>
          <cell r="K27">
            <v>497686.93</v>
          </cell>
        </row>
        <row r="28">
          <cell r="B28">
            <v>1522</v>
          </cell>
          <cell r="C28">
            <v>300000</v>
          </cell>
          <cell r="F28">
            <v>324.32</v>
          </cell>
          <cell r="G28">
            <v>0</v>
          </cell>
          <cell r="H28">
            <v>0</v>
          </cell>
          <cell r="I28">
            <v>0</v>
          </cell>
          <cell r="K28">
            <v>0</v>
          </cell>
        </row>
        <row r="29">
          <cell r="B29">
            <v>1522</v>
          </cell>
          <cell r="C29">
            <v>300000</v>
          </cell>
          <cell r="F29">
            <v>932.1</v>
          </cell>
          <cell r="G29">
            <v>0</v>
          </cell>
          <cell r="H29">
            <v>0</v>
          </cell>
          <cell r="I29">
            <v>0</v>
          </cell>
          <cell r="K29">
            <v>994.04</v>
          </cell>
        </row>
        <row r="30">
          <cell r="B30">
            <v>1522</v>
          </cell>
          <cell r="C30">
            <v>300000</v>
          </cell>
          <cell r="G30">
            <v>0</v>
          </cell>
          <cell r="H30">
            <v>0</v>
          </cell>
          <cell r="I30">
            <v>0</v>
          </cell>
          <cell r="K30">
            <v>611.04</v>
          </cell>
        </row>
        <row r="31">
          <cell r="B31">
            <v>1522</v>
          </cell>
          <cell r="C31">
            <v>300000</v>
          </cell>
          <cell r="G31">
            <v>0</v>
          </cell>
          <cell r="H31">
            <v>0</v>
          </cell>
          <cell r="I31">
            <v>0</v>
          </cell>
          <cell r="K31">
            <v>611.04</v>
          </cell>
        </row>
        <row r="32">
          <cell r="B32">
            <v>1522</v>
          </cell>
          <cell r="C32">
            <v>300000</v>
          </cell>
          <cell r="F32">
            <v>655.82</v>
          </cell>
          <cell r="G32">
            <v>0</v>
          </cell>
          <cell r="H32">
            <v>0</v>
          </cell>
          <cell r="I32">
            <v>0</v>
          </cell>
          <cell r="K32">
            <v>611.04</v>
          </cell>
        </row>
        <row r="33">
          <cell r="B33">
            <v>1522</v>
          </cell>
          <cell r="C33">
            <v>300000</v>
          </cell>
          <cell r="F33">
            <v>313.36</v>
          </cell>
          <cell r="G33">
            <v>0</v>
          </cell>
          <cell r="H33">
            <v>0</v>
          </cell>
          <cell r="I33">
            <v>0</v>
          </cell>
          <cell r="K33">
            <v>2341.67</v>
          </cell>
        </row>
        <row r="34">
          <cell r="B34">
            <v>1522</v>
          </cell>
          <cell r="C34">
            <v>300000</v>
          </cell>
          <cell r="F34">
            <v>324.32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</row>
        <row r="35">
          <cell r="B35">
            <v>1522</v>
          </cell>
          <cell r="C35">
            <v>300000</v>
          </cell>
          <cell r="F35">
            <v>109.32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</row>
        <row r="36">
          <cell r="B36">
            <v>1522</v>
          </cell>
          <cell r="C36">
            <v>300000</v>
          </cell>
          <cell r="F36">
            <v>108.06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</row>
        <row r="37">
          <cell r="B37">
            <v>1522</v>
          </cell>
          <cell r="C37">
            <v>300000</v>
          </cell>
          <cell r="G37">
            <v>0</v>
          </cell>
          <cell r="H37">
            <v>0</v>
          </cell>
          <cell r="I37">
            <v>0</v>
          </cell>
          <cell r="K37">
            <v>536.69000000000005</v>
          </cell>
        </row>
        <row r="38">
          <cell r="B38">
            <v>1522</v>
          </cell>
          <cell r="C38">
            <v>300000</v>
          </cell>
          <cell r="F38">
            <v>616.44000000000005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</row>
        <row r="39">
          <cell r="B39">
            <v>1522</v>
          </cell>
          <cell r="C39">
            <v>300000</v>
          </cell>
          <cell r="F39">
            <v>3750.35</v>
          </cell>
          <cell r="G39">
            <v>0</v>
          </cell>
          <cell r="H39">
            <v>0</v>
          </cell>
          <cell r="I39">
            <v>0</v>
          </cell>
          <cell r="K39">
            <v>6823.59</v>
          </cell>
        </row>
        <row r="40">
          <cell r="B40">
            <v>1522</v>
          </cell>
          <cell r="C40">
            <v>300000</v>
          </cell>
          <cell r="G40">
            <v>0</v>
          </cell>
          <cell r="H40">
            <v>0</v>
          </cell>
          <cell r="I40">
            <v>0</v>
          </cell>
          <cell r="K40">
            <v>2108.6</v>
          </cell>
        </row>
        <row r="41">
          <cell r="B41">
            <v>1522</v>
          </cell>
          <cell r="C41">
            <v>300000</v>
          </cell>
          <cell r="G41">
            <v>0</v>
          </cell>
          <cell r="H41">
            <v>-1168.69</v>
          </cell>
          <cell r="I41">
            <v>0</v>
          </cell>
          <cell r="K41">
            <v>-831537</v>
          </cell>
        </row>
        <row r="42">
          <cell r="B42">
            <v>1522</v>
          </cell>
          <cell r="C42">
            <v>300000</v>
          </cell>
          <cell r="F42">
            <v>1817.44</v>
          </cell>
          <cell r="G42">
            <v>0</v>
          </cell>
          <cell r="H42">
            <v>1024232.56</v>
          </cell>
          <cell r="I42">
            <v>0</v>
          </cell>
          <cell r="K42">
            <v>1509964.69</v>
          </cell>
        </row>
        <row r="43">
          <cell r="B43">
            <v>1522</v>
          </cell>
          <cell r="C43">
            <v>300000</v>
          </cell>
          <cell r="F43">
            <v>317.62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</row>
        <row r="44">
          <cell r="B44">
            <v>1522</v>
          </cell>
          <cell r="C44">
            <v>300000</v>
          </cell>
          <cell r="F44">
            <v>623.05999999999995</v>
          </cell>
          <cell r="G44">
            <v>0</v>
          </cell>
          <cell r="H44">
            <v>0</v>
          </cell>
          <cell r="I44">
            <v>0</v>
          </cell>
          <cell r="K44">
            <v>518.58000000000004</v>
          </cell>
        </row>
        <row r="45">
          <cell r="B45">
            <v>1522</v>
          </cell>
          <cell r="C45">
            <v>300000</v>
          </cell>
          <cell r="F45">
            <v>626.83000000000004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</row>
        <row r="46">
          <cell r="B46">
            <v>1522</v>
          </cell>
          <cell r="C46">
            <v>300000</v>
          </cell>
          <cell r="F46">
            <v>1552.53</v>
          </cell>
          <cell r="G46">
            <v>0</v>
          </cell>
          <cell r="H46">
            <v>0</v>
          </cell>
          <cell r="I46">
            <v>0</v>
          </cell>
          <cell r="K46">
            <v>2066.09</v>
          </cell>
        </row>
        <row r="47">
          <cell r="B47">
            <v>1522</v>
          </cell>
          <cell r="C47">
            <v>300000</v>
          </cell>
          <cell r="F47">
            <v>1912.18</v>
          </cell>
          <cell r="G47">
            <v>0</v>
          </cell>
          <cell r="H47">
            <v>0</v>
          </cell>
          <cell r="I47">
            <v>0</v>
          </cell>
          <cell r="K47">
            <v>1035.02</v>
          </cell>
        </row>
        <row r="48">
          <cell r="B48">
            <v>1522</v>
          </cell>
          <cell r="C48">
            <v>300000</v>
          </cell>
          <cell r="G48">
            <v>0</v>
          </cell>
          <cell r="H48">
            <v>0</v>
          </cell>
          <cell r="I48">
            <v>0</v>
          </cell>
          <cell r="K48">
            <v>1036.0899999999999</v>
          </cell>
        </row>
        <row r="49">
          <cell r="B49">
            <v>1522</v>
          </cell>
          <cell r="C49">
            <v>300000</v>
          </cell>
          <cell r="F49">
            <v>826.52</v>
          </cell>
          <cell r="G49">
            <v>0</v>
          </cell>
          <cell r="H49">
            <v>0</v>
          </cell>
          <cell r="I49">
            <v>0</v>
          </cell>
          <cell r="K49">
            <v>169953.99</v>
          </cell>
        </row>
        <row r="50">
          <cell r="B50">
            <v>1522</v>
          </cell>
          <cell r="C50">
            <v>300000</v>
          </cell>
          <cell r="F50">
            <v>3011.49</v>
          </cell>
          <cell r="G50">
            <v>0</v>
          </cell>
          <cell r="H50">
            <v>0</v>
          </cell>
          <cell r="I50">
            <v>0</v>
          </cell>
          <cell r="K50">
            <v>1676853.38</v>
          </cell>
        </row>
        <row r="51">
          <cell r="B51">
            <v>1522</v>
          </cell>
          <cell r="C51">
            <v>300000</v>
          </cell>
          <cell r="G51">
            <v>0</v>
          </cell>
          <cell r="H51">
            <v>0</v>
          </cell>
          <cell r="I51">
            <v>0</v>
          </cell>
          <cell r="K51">
            <v>611.03</v>
          </cell>
        </row>
        <row r="52">
          <cell r="B52">
            <v>1522</v>
          </cell>
          <cell r="C52">
            <v>300000</v>
          </cell>
          <cell r="G52">
            <v>0</v>
          </cell>
          <cell r="H52">
            <v>0</v>
          </cell>
          <cell r="I52">
            <v>0</v>
          </cell>
          <cell r="K52">
            <v>21334.97</v>
          </cell>
        </row>
        <row r="53">
          <cell r="B53">
            <v>1522</v>
          </cell>
          <cell r="C53">
            <v>300000</v>
          </cell>
          <cell r="G53">
            <v>0</v>
          </cell>
          <cell r="H53">
            <v>80.599999999999994</v>
          </cell>
          <cell r="I53">
            <v>0</v>
          </cell>
          <cell r="K53">
            <v>59368.12</v>
          </cell>
        </row>
        <row r="54">
          <cell r="B54">
            <v>1523</v>
          </cell>
          <cell r="C54">
            <v>300000</v>
          </cell>
          <cell r="G54">
            <v>0</v>
          </cell>
          <cell r="H54">
            <v>0</v>
          </cell>
          <cell r="I54">
            <v>0</v>
          </cell>
          <cell r="K54">
            <v>501132.6</v>
          </cell>
        </row>
        <row r="55">
          <cell r="B55">
            <v>1523</v>
          </cell>
          <cell r="C55">
            <v>300000</v>
          </cell>
          <cell r="G55">
            <v>0</v>
          </cell>
          <cell r="H55">
            <v>0</v>
          </cell>
          <cell r="I55">
            <v>0</v>
          </cell>
          <cell r="K55">
            <v>136103.67000000001</v>
          </cell>
        </row>
        <row r="56">
          <cell r="B56">
            <v>1523</v>
          </cell>
          <cell r="C56">
            <v>300000</v>
          </cell>
          <cell r="G56">
            <v>0</v>
          </cell>
          <cell r="H56">
            <v>0</v>
          </cell>
          <cell r="I56">
            <v>0</v>
          </cell>
          <cell r="K56">
            <v>105333.17</v>
          </cell>
        </row>
        <row r="57">
          <cell r="B57">
            <v>1523</v>
          </cell>
          <cell r="C57">
            <v>300000</v>
          </cell>
          <cell r="G57">
            <v>0</v>
          </cell>
          <cell r="H57">
            <v>0</v>
          </cell>
          <cell r="I57">
            <v>0</v>
          </cell>
          <cell r="K57">
            <v>90214.31</v>
          </cell>
        </row>
        <row r="58">
          <cell r="B58">
            <v>1523</v>
          </cell>
          <cell r="C58">
            <v>300000</v>
          </cell>
          <cell r="G58">
            <v>0</v>
          </cell>
          <cell r="H58">
            <v>0</v>
          </cell>
          <cell r="I58">
            <v>0</v>
          </cell>
          <cell r="K58">
            <v>95950.48</v>
          </cell>
        </row>
        <row r="59">
          <cell r="B59">
            <v>1523</v>
          </cell>
          <cell r="C59">
            <v>300000</v>
          </cell>
          <cell r="G59">
            <v>0</v>
          </cell>
          <cell r="H59">
            <v>0</v>
          </cell>
          <cell r="I59">
            <v>0</v>
          </cell>
          <cell r="K59">
            <v>257084.71</v>
          </cell>
        </row>
        <row r="60">
          <cell r="B60">
            <v>1523</v>
          </cell>
          <cell r="C60">
            <v>300000</v>
          </cell>
          <cell r="G60">
            <v>0</v>
          </cell>
          <cell r="H60">
            <v>0</v>
          </cell>
          <cell r="I60">
            <v>0</v>
          </cell>
          <cell r="K60">
            <v>411439.83</v>
          </cell>
        </row>
        <row r="61">
          <cell r="B61">
            <v>1523</v>
          </cell>
          <cell r="C61">
            <v>300000</v>
          </cell>
          <cell r="G61">
            <v>0</v>
          </cell>
          <cell r="H61">
            <v>0</v>
          </cell>
          <cell r="I61">
            <v>0</v>
          </cell>
          <cell r="K61">
            <v>4171.76</v>
          </cell>
        </row>
        <row r="62">
          <cell r="B62">
            <v>1523</v>
          </cell>
          <cell r="C62">
            <v>300000</v>
          </cell>
          <cell r="G62">
            <v>0</v>
          </cell>
          <cell r="H62">
            <v>0</v>
          </cell>
          <cell r="I62">
            <v>0</v>
          </cell>
          <cell r="K62">
            <v>521.47</v>
          </cell>
        </row>
        <row r="63">
          <cell r="B63">
            <v>1530</v>
          </cell>
          <cell r="C63">
            <v>300000</v>
          </cell>
          <cell r="G63">
            <v>0</v>
          </cell>
          <cell r="H63">
            <v>0</v>
          </cell>
          <cell r="I63">
            <v>0</v>
          </cell>
          <cell r="K63">
            <v>154700.34</v>
          </cell>
        </row>
        <row r="64">
          <cell r="B64">
            <v>1530</v>
          </cell>
          <cell r="C64">
            <v>300000</v>
          </cell>
          <cell r="G64">
            <v>0</v>
          </cell>
          <cell r="H64">
            <v>0</v>
          </cell>
          <cell r="I64">
            <v>0</v>
          </cell>
          <cell r="K64">
            <v>-80645.67</v>
          </cell>
        </row>
        <row r="65">
          <cell r="B65">
            <v>1530</v>
          </cell>
          <cell r="C65">
            <v>300000</v>
          </cell>
          <cell r="G65">
            <v>0</v>
          </cell>
          <cell r="H65">
            <v>0</v>
          </cell>
          <cell r="I65">
            <v>0</v>
          </cell>
          <cell r="K65">
            <v>191416.22</v>
          </cell>
        </row>
        <row r="66">
          <cell r="B66">
            <v>1530</v>
          </cell>
          <cell r="C66">
            <v>300000</v>
          </cell>
          <cell r="G66">
            <v>0</v>
          </cell>
          <cell r="H66">
            <v>0</v>
          </cell>
          <cell r="I66">
            <v>0</v>
          </cell>
          <cell r="K66">
            <v>23280.31</v>
          </cell>
        </row>
        <row r="67">
          <cell r="B67">
            <v>1530</v>
          </cell>
          <cell r="C67">
            <v>300000</v>
          </cell>
          <cell r="G67">
            <v>0</v>
          </cell>
          <cell r="H67">
            <v>0</v>
          </cell>
          <cell r="I67">
            <v>0</v>
          </cell>
          <cell r="K67">
            <v>5176.2</v>
          </cell>
        </row>
        <row r="68">
          <cell r="B68">
            <v>1635</v>
          </cell>
          <cell r="C68">
            <v>300000</v>
          </cell>
          <cell r="G68">
            <v>0</v>
          </cell>
          <cell r="H68">
            <v>0</v>
          </cell>
          <cell r="I68">
            <v>0</v>
          </cell>
          <cell r="K68">
            <v>1053274.1399999999</v>
          </cell>
        </row>
        <row r="69">
          <cell r="B69">
            <v>1635</v>
          </cell>
          <cell r="C69">
            <v>300000</v>
          </cell>
          <cell r="F69">
            <v>175644.93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</row>
        <row r="70">
          <cell r="B70">
            <v>1635</v>
          </cell>
          <cell r="C70">
            <v>300000</v>
          </cell>
          <cell r="G70">
            <v>0</v>
          </cell>
          <cell r="H70">
            <v>0</v>
          </cell>
          <cell r="I70">
            <v>0</v>
          </cell>
          <cell r="K70">
            <v>347458.75</v>
          </cell>
        </row>
        <row r="71">
          <cell r="B71">
            <v>1635</v>
          </cell>
          <cell r="C71">
            <v>300000</v>
          </cell>
          <cell r="G71">
            <v>0</v>
          </cell>
          <cell r="H71">
            <v>0</v>
          </cell>
          <cell r="I71">
            <v>0</v>
          </cell>
          <cell r="K71">
            <v>102138.52</v>
          </cell>
        </row>
      </sheetData>
      <sheetData sheetId="4">
        <row r="8">
          <cell r="B8">
            <v>1556</v>
          </cell>
          <cell r="C8">
            <v>300000</v>
          </cell>
          <cell r="K8">
            <v>-50454.16</v>
          </cell>
        </row>
        <row r="9">
          <cell r="B9">
            <v>1556</v>
          </cell>
          <cell r="C9">
            <v>300000</v>
          </cell>
          <cell r="G9">
            <v>8456.85</v>
          </cell>
          <cell r="K9">
            <v>141224.74</v>
          </cell>
        </row>
        <row r="10">
          <cell r="B10">
            <v>1556</v>
          </cell>
          <cell r="C10">
            <v>300000</v>
          </cell>
          <cell r="G10">
            <v>12930.8</v>
          </cell>
          <cell r="K10">
            <v>113691.9</v>
          </cell>
        </row>
        <row r="11">
          <cell r="B11">
            <v>1556</v>
          </cell>
          <cell r="C11">
            <v>300000</v>
          </cell>
          <cell r="K11">
            <v>1537.04</v>
          </cell>
        </row>
        <row r="12">
          <cell r="B12">
            <v>1557</v>
          </cell>
          <cell r="C12">
            <v>300000</v>
          </cell>
          <cell r="G12">
            <v>5116.6000000000004</v>
          </cell>
          <cell r="K12">
            <v>28263.11</v>
          </cell>
        </row>
        <row r="13">
          <cell r="B13">
            <v>1557</v>
          </cell>
          <cell r="C13">
            <v>300000</v>
          </cell>
          <cell r="G13">
            <v>377466.42</v>
          </cell>
          <cell r="I13">
            <v>4071.94</v>
          </cell>
          <cell r="K13">
            <v>1678993.46</v>
          </cell>
        </row>
        <row r="14">
          <cell r="B14">
            <v>1557</v>
          </cell>
          <cell r="C14">
            <v>300000</v>
          </cell>
          <cell r="G14">
            <v>39602.82</v>
          </cell>
          <cell r="K14">
            <v>637295.72</v>
          </cell>
        </row>
        <row r="15">
          <cell r="B15">
            <v>1557</v>
          </cell>
          <cell r="C15">
            <v>300000</v>
          </cell>
          <cell r="G15">
            <v>781.25</v>
          </cell>
          <cell r="K15">
            <v>7291.84</v>
          </cell>
        </row>
        <row r="16">
          <cell r="B16">
            <v>1557</v>
          </cell>
          <cell r="C16">
            <v>300000</v>
          </cell>
          <cell r="G16">
            <v>20244.04</v>
          </cell>
          <cell r="K16">
            <v>125513.04</v>
          </cell>
        </row>
        <row r="17">
          <cell r="B17">
            <v>1565</v>
          </cell>
          <cell r="C17">
            <v>300000</v>
          </cell>
          <cell r="G17">
            <v>467.72</v>
          </cell>
        </row>
        <row r="18">
          <cell r="B18">
            <v>1565</v>
          </cell>
          <cell r="C18">
            <v>300000</v>
          </cell>
          <cell r="G18">
            <v>931.45</v>
          </cell>
          <cell r="K18">
            <v>11804.12</v>
          </cell>
        </row>
        <row r="19">
          <cell r="B19">
            <v>1565</v>
          </cell>
          <cell r="C19">
            <v>300000</v>
          </cell>
          <cell r="G19">
            <v>4192.7</v>
          </cell>
          <cell r="K19">
            <v>23958.22</v>
          </cell>
        </row>
        <row r="20">
          <cell r="B20">
            <v>1565</v>
          </cell>
          <cell r="C20">
            <v>300000</v>
          </cell>
          <cell r="G20">
            <v>86.67</v>
          </cell>
          <cell r="K20">
            <v>957.64</v>
          </cell>
        </row>
        <row r="21">
          <cell r="B21">
            <v>1565</v>
          </cell>
          <cell r="C21">
            <v>300000</v>
          </cell>
          <cell r="K21">
            <v>33.020000000000003</v>
          </cell>
        </row>
        <row r="22">
          <cell r="B22">
            <v>1570</v>
          </cell>
          <cell r="C22">
            <v>300000</v>
          </cell>
          <cell r="G22">
            <v>18834.11</v>
          </cell>
          <cell r="K22">
            <v>25112.15</v>
          </cell>
        </row>
        <row r="23">
          <cell r="B23">
            <v>1570</v>
          </cell>
          <cell r="C23">
            <v>300000</v>
          </cell>
          <cell r="G23">
            <v>263680.59999999998</v>
          </cell>
          <cell r="K23">
            <v>1061535.56</v>
          </cell>
        </row>
        <row r="24">
          <cell r="B24">
            <v>1570</v>
          </cell>
          <cell r="C24">
            <v>300000</v>
          </cell>
          <cell r="G24">
            <v>455.02</v>
          </cell>
          <cell r="K24">
            <v>866.68</v>
          </cell>
        </row>
        <row r="25">
          <cell r="B25">
            <v>1570</v>
          </cell>
          <cell r="C25">
            <v>300000</v>
          </cell>
          <cell r="G25">
            <v>226967.09</v>
          </cell>
          <cell r="K25">
            <v>872041.43</v>
          </cell>
        </row>
        <row r="26">
          <cell r="B26">
            <v>1570</v>
          </cell>
          <cell r="C26">
            <v>300000</v>
          </cell>
          <cell r="G26">
            <v>130145.31</v>
          </cell>
          <cell r="K26">
            <v>734701.03</v>
          </cell>
        </row>
        <row r="27">
          <cell r="B27">
            <v>1570</v>
          </cell>
          <cell r="C27">
            <v>300000</v>
          </cell>
          <cell r="G27">
            <v>43547.59</v>
          </cell>
          <cell r="K27">
            <v>234994.68</v>
          </cell>
        </row>
        <row r="28">
          <cell r="B28">
            <v>1572</v>
          </cell>
          <cell r="C28">
            <v>300000</v>
          </cell>
          <cell r="G28">
            <v>43.78</v>
          </cell>
        </row>
        <row r="29">
          <cell r="B29">
            <v>1572</v>
          </cell>
          <cell r="C29">
            <v>300000</v>
          </cell>
          <cell r="G29">
            <v>217.76</v>
          </cell>
          <cell r="K29">
            <v>82.16</v>
          </cell>
        </row>
        <row r="30">
          <cell r="B30">
            <v>1572</v>
          </cell>
          <cell r="C30">
            <v>300000</v>
          </cell>
          <cell r="G30">
            <v>53.44</v>
          </cell>
          <cell r="K30">
            <v>274.93</v>
          </cell>
        </row>
        <row r="31">
          <cell r="B31">
            <v>1572</v>
          </cell>
          <cell r="C31">
            <v>300000</v>
          </cell>
          <cell r="G31">
            <v>53.44</v>
          </cell>
          <cell r="K31">
            <v>244.38</v>
          </cell>
        </row>
        <row r="32">
          <cell r="B32">
            <v>1572</v>
          </cell>
          <cell r="C32">
            <v>300000</v>
          </cell>
          <cell r="G32">
            <v>123.68</v>
          </cell>
          <cell r="K32">
            <v>224.01</v>
          </cell>
        </row>
        <row r="33">
          <cell r="B33">
            <v>1572</v>
          </cell>
          <cell r="C33">
            <v>300000</v>
          </cell>
          <cell r="G33">
            <v>245.12</v>
          </cell>
          <cell r="K33">
            <v>312.89999999999998</v>
          </cell>
        </row>
        <row r="34">
          <cell r="B34">
            <v>1572</v>
          </cell>
          <cell r="C34">
            <v>300000</v>
          </cell>
          <cell r="G34">
            <v>40.9</v>
          </cell>
        </row>
        <row r="35">
          <cell r="B35">
            <v>1572</v>
          </cell>
          <cell r="C35">
            <v>300000</v>
          </cell>
          <cell r="G35">
            <v>14.02</v>
          </cell>
        </row>
        <row r="36">
          <cell r="B36">
            <v>1572</v>
          </cell>
          <cell r="C36">
            <v>300000</v>
          </cell>
          <cell r="G36">
            <v>11.81</v>
          </cell>
        </row>
        <row r="37">
          <cell r="B37">
            <v>1572</v>
          </cell>
          <cell r="C37">
            <v>300000</v>
          </cell>
          <cell r="G37">
            <v>46.93</v>
          </cell>
          <cell r="K37">
            <v>80.47</v>
          </cell>
        </row>
        <row r="38">
          <cell r="B38">
            <v>1572</v>
          </cell>
          <cell r="C38">
            <v>300000</v>
          </cell>
          <cell r="G38">
            <v>88.61</v>
          </cell>
        </row>
        <row r="39">
          <cell r="B39">
            <v>1572</v>
          </cell>
          <cell r="C39">
            <v>300000</v>
          </cell>
          <cell r="G39">
            <v>1060.57</v>
          </cell>
          <cell r="K39">
            <v>1392.76</v>
          </cell>
        </row>
        <row r="40">
          <cell r="B40">
            <v>1572</v>
          </cell>
          <cell r="C40">
            <v>300000</v>
          </cell>
          <cell r="G40">
            <v>184.48</v>
          </cell>
          <cell r="K40">
            <v>410.68</v>
          </cell>
        </row>
        <row r="41">
          <cell r="B41">
            <v>1572</v>
          </cell>
          <cell r="C41">
            <v>300000</v>
          </cell>
          <cell r="G41">
            <v>2780.29</v>
          </cell>
          <cell r="I41">
            <v>-1168.69</v>
          </cell>
          <cell r="J41">
            <v>0</v>
          </cell>
          <cell r="K41">
            <v>-844001.05</v>
          </cell>
        </row>
        <row r="42">
          <cell r="B42">
            <v>1572</v>
          </cell>
          <cell r="C42">
            <v>300000</v>
          </cell>
          <cell r="G42">
            <v>26595.52</v>
          </cell>
          <cell r="I42">
            <v>1024232.56</v>
          </cell>
          <cell r="K42">
            <v>1300471.6499999999</v>
          </cell>
        </row>
        <row r="43">
          <cell r="B43">
            <v>1572</v>
          </cell>
          <cell r="C43">
            <v>300000</v>
          </cell>
          <cell r="G43">
            <v>34.020000000000003</v>
          </cell>
        </row>
        <row r="44">
          <cell r="B44">
            <v>1572</v>
          </cell>
          <cell r="C44">
            <v>300000</v>
          </cell>
          <cell r="G44">
            <v>104.36</v>
          </cell>
          <cell r="K44">
            <v>43.2</v>
          </cell>
        </row>
        <row r="45">
          <cell r="B45">
            <v>1572</v>
          </cell>
          <cell r="C45">
            <v>300000</v>
          </cell>
          <cell r="G45">
            <v>126.14</v>
          </cell>
        </row>
        <row r="46">
          <cell r="B46">
            <v>1572</v>
          </cell>
          <cell r="C46">
            <v>300000</v>
          </cell>
          <cell r="G46">
            <v>452.45</v>
          </cell>
          <cell r="K46">
            <v>129.22</v>
          </cell>
        </row>
        <row r="47">
          <cell r="B47">
            <v>1572</v>
          </cell>
          <cell r="C47">
            <v>300000</v>
          </cell>
          <cell r="G47">
            <v>262.29000000000002</v>
          </cell>
          <cell r="K47">
            <v>60.41</v>
          </cell>
        </row>
        <row r="48">
          <cell r="B48">
            <v>1572</v>
          </cell>
          <cell r="C48">
            <v>300000</v>
          </cell>
          <cell r="G48">
            <v>90.67</v>
          </cell>
          <cell r="K48">
            <v>103.62</v>
          </cell>
        </row>
        <row r="49">
          <cell r="B49">
            <v>1572</v>
          </cell>
          <cell r="C49">
            <v>300000</v>
          </cell>
          <cell r="G49">
            <v>1277.6400000000001</v>
          </cell>
          <cell r="K49">
            <v>159953.91</v>
          </cell>
        </row>
        <row r="50">
          <cell r="B50">
            <v>1572</v>
          </cell>
          <cell r="C50">
            <v>300000</v>
          </cell>
          <cell r="G50">
            <v>132922.82</v>
          </cell>
          <cell r="K50">
            <v>1033030.4</v>
          </cell>
        </row>
        <row r="51">
          <cell r="B51">
            <v>1572</v>
          </cell>
          <cell r="C51">
            <v>300000</v>
          </cell>
          <cell r="G51">
            <v>53.44</v>
          </cell>
          <cell r="K51">
            <v>234.19</v>
          </cell>
        </row>
        <row r="52">
          <cell r="B52">
            <v>1572</v>
          </cell>
          <cell r="C52">
            <v>300000</v>
          </cell>
          <cell r="G52">
            <v>1866.84</v>
          </cell>
          <cell r="K52">
            <v>11097.91</v>
          </cell>
        </row>
        <row r="53">
          <cell r="B53">
            <v>1572</v>
          </cell>
          <cell r="C53">
            <v>300000</v>
          </cell>
          <cell r="I53">
            <v>80.599999999999994</v>
          </cell>
          <cell r="K53">
            <v>59368.12</v>
          </cell>
        </row>
        <row r="54">
          <cell r="B54">
            <v>1573</v>
          </cell>
          <cell r="C54">
            <v>300000</v>
          </cell>
          <cell r="G54">
            <v>73103.22</v>
          </cell>
          <cell r="K54">
            <v>139229.60999999999</v>
          </cell>
        </row>
        <row r="55">
          <cell r="B55">
            <v>1573</v>
          </cell>
          <cell r="C55">
            <v>300000</v>
          </cell>
          <cell r="G55">
            <v>19854.27</v>
          </cell>
          <cell r="K55">
            <v>37813.68</v>
          </cell>
        </row>
        <row r="56">
          <cell r="B56">
            <v>1573</v>
          </cell>
          <cell r="C56">
            <v>300000</v>
          </cell>
          <cell r="G56">
            <v>15363.44</v>
          </cell>
          <cell r="K56">
            <v>29261.98</v>
          </cell>
        </row>
        <row r="57">
          <cell r="B57">
            <v>1573</v>
          </cell>
          <cell r="C57">
            <v>300000</v>
          </cell>
          <cell r="G57">
            <v>13160.11</v>
          </cell>
          <cell r="K57">
            <v>25064.240000000002</v>
          </cell>
        </row>
        <row r="58">
          <cell r="B58">
            <v>1573</v>
          </cell>
          <cell r="C58">
            <v>300000</v>
          </cell>
          <cell r="G58">
            <v>13996.88</v>
          </cell>
          <cell r="K58">
            <v>26657.919999999998</v>
          </cell>
        </row>
        <row r="59">
          <cell r="B59">
            <v>1573</v>
          </cell>
          <cell r="C59">
            <v>300000</v>
          </cell>
          <cell r="G59">
            <v>37502.51</v>
          </cell>
          <cell r="K59">
            <v>71425.84</v>
          </cell>
        </row>
        <row r="60">
          <cell r="B60">
            <v>1573</v>
          </cell>
          <cell r="C60">
            <v>300000</v>
          </cell>
          <cell r="G60">
            <v>60019.23</v>
          </cell>
          <cell r="K60">
            <v>114310.32</v>
          </cell>
        </row>
        <row r="61">
          <cell r="B61">
            <v>1573</v>
          </cell>
          <cell r="C61">
            <v>300000</v>
          </cell>
          <cell r="G61">
            <v>608.55999999999995</v>
          </cell>
          <cell r="K61">
            <v>1159.04</v>
          </cell>
        </row>
        <row r="62">
          <cell r="B62">
            <v>1573</v>
          </cell>
          <cell r="C62">
            <v>300000</v>
          </cell>
          <cell r="G62">
            <v>76.069999999999993</v>
          </cell>
          <cell r="K62">
            <v>144.88</v>
          </cell>
        </row>
        <row r="63">
          <cell r="B63">
            <v>1580</v>
          </cell>
          <cell r="C63">
            <v>300000</v>
          </cell>
          <cell r="G63">
            <v>6768.09</v>
          </cell>
          <cell r="K63">
            <v>15470</v>
          </cell>
        </row>
        <row r="64">
          <cell r="B64">
            <v>1580</v>
          </cell>
          <cell r="C64">
            <v>300000</v>
          </cell>
          <cell r="K64">
            <v>-80645.67</v>
          </cell>
        </row>
        <row r="65">
          <cell r="B65">
            <v>1580</v>
          </cell>
          <cell r="C65">
            <v>300000</v>
          </cell>
          <cell r="G65">
            <v>2939.47</v>
          </cell>
          <cell r="K65">
            <v>136021.73000000001</v>
          </cell>
        </row>
        <row r="66">
          <cell r="B66">
            <v>1580</v>
          </cell>
          <cell r="C66">
            <v>300000</v>
          </cell>
          <cell r="G66">
            <v>1018.5</v>
          </cell>
          <cell r="K66">
            <v>8148.03</v>
          </cell>
        </row>
        <row r="67">
          <cell r="B67">
            <v>1580</v>
          </cell>
          <cell r="C67">
            <v>300000</v>
          </cell>
          <cell r="K67">
            <v>5176.2</v>
          </cell>
        </row>
        <row r="68">
          <cell r="B68">
            <v>1685</v>
          </cell>
          <cell r="C68">
            <v>300000</v>
          </cell>
          <cell r="G68">
            <v>92161.600000000006</v>
          </cell>
          <cell r="K68">
            <v>157665.71</v>
          </cell>
        </row>
        <row r="69">
          <cell r="B69">
            <v>1685</v>
          </cell>
          <cell r="C69">
            <v>300000</v>
          </cell>
          <cell r="G69">
            <v>11690.7</v>
          </cell>
        </row>
        <row r="70">
          <cell r="B70">
            <v>1685</v>
          </cell>
          <cell r="C70">
            <v>300000</v>
          </cell>
          <cell r="G70">
            <v>30402.74</v>
          </cell>
          <cell r="K70">
            <v>57909.85</v>
          </cell>
        </row>
        <row r="71">
          <cell r="B71">
            <v>1685</v>
          </cell>
          <cell r="C71">
            <v>300000</v>
          </cell>
          <cell r="G71">
            <v>8934.9599999999991</v>
          </cell>
          <cell r="K71">
            <v>11913.79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Q1 FY2007 Variance by Cost "/>
      <sheetName val="Summ 2007 Cost Cntrs Compare"/>
      <sheetName val="Forecast Adjustment Ledger"/>
      <sheetName val="Cut Ideas 12-6-07"/>
      <sheetName val="Input - Payroll"/>
      <sheetName val="Input - KTRS"/>
      <sheetName val="Input - Budget 601"/>
      <sheetName val="Input - Budget 602"/>
      <sheetName val="Input - Budget 603"/>
      <sheetName val="Input - Budget 604"/>
      <sheetName val="Input - Budget 605"/>
      <sheetName val="Input - Budget 606"/>
      <sheetName val="Input - Budget 607"/>
      <sheetName val="Input - Budget 5000-3"/>
      <sheetName val="Input - Budget 701"/>
      <sheetName val="Input - Budget 702"/>
      <sheetName val="Input - Budget 703"/>
      <sheetName val="Input - Budget 704"/>
      <sheetName val="Input - Budget 801"/>
      <sheetName val="Input - Budget 802"/>
      <sheetName val="Input - Budget 803"/>
      <sheetName val="Input - Budget 804"/>
      <sheetName val="Dept. Heads Budget Report"/>
      <sheetName val="Signing Authority"/>
      <sheetName val="HeadCount10-24"/>
      <sheetName val="HeadCount11-27"/>
      <sheetName val="HeadCount12-4"/>
      <sheetName val="SniffTest"/>
      <sheetName val="Project List"/>
      <sheetName val="PDProj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4">
          <cell r="B4" t="str">
            <v>Audio/Video</v>
          </cell>
        </row>
        <row r="5">
          <cell r="B5" t="str">
            <v>Core</v>
          </cell>
        </row>
        <row r="6">
          <cell r="B6" t="str">
            <v>E&amp;R</v>
          </cell>
        </row>
        <row r="7">
          <cell r="B7" t="str">
            <v>KCS 4</v>
          </cell>
        </row>
        <row r="8">
          <cell r="B8" t="str">
            <v>KCS 5</v>
          </cell>
        </row>
        <row r="9">
          <cell r="B9" t="str">
            <v>Math Proprietary</v>
          </cell>
        </row>
        <row r="10">
          <cell r="B10" t="str">
            <v>Media</v>
          </cell>
        </row>
        <row r="11">
          <cell r="B11" t="str">
            <v>MSS Earth Science</v>
          </cell>
        </row>
        <row r="12">
          <cell r="B12" t="str">
            <v>MSS Life Science</v>
          </cell>
        </row>
        <row r="13">
          <cell r="B13" t="str">
            <v>MSS Physical Science</v>
          </cell>
        </row>
        <row r="14">
          <cell r="B14" t="str">
            <v>Print / Maintenance</v>
          </cell>
        </row>
        <row r="15">
          <cell r="B15" t="str">
            <v>Print Design KCS</v>
          </cell>
        </row>
        <row r="16">
          <cell r="B16" t="str">
            <v>Print Design VHS</v>
          </cell>
        </row>
        <row r="17">
          <cell r="B17" t="str">
            <v>Training Products</v>
          </cell>
        </row>
        <row r="18">
          <cell r="B18" t="str">
            <v>VHS Algebra/Pre-Algebra</v>
          </cell>
        </row>
        <row r="19">
          <cell r="B19" t="str">
            <v>VHS Algebra 2</v>
          </cell>
        </row>
        <row r="20">
          <cell r="B20" t="str">
            <v>VHS Biology</v>
          </cell>
        </row>
        <row r="21">
          <cell r="B21" t="str">
            <v>VHS Earth Science</v>
          </cell>
        </row>
        <row r="22">
          <cell r="B22" t="str">
            <v>VHS Geometry</v>
          </cell>
        </row>
        <row r="23">
          <cell r="B23" t="str">
            <v>VHS LAC</v>
          </cell>
        </row>
        <row r="24">
          <cell r="B24" t="str">
            <v>VHS LAC2</v>
          </cell>
        </row>
        <row r="25">
          <cell r="B25" t="str">
            <v>VHS MWS</v>
          </cell>
        </row>
        <row r="26">
          <cell r="B26" t="str">
            <v>VHS Physical Science</v>
          </cell>
        </row>
        <row r="27">
          <cell r="B27" t="str">
            <v>Curriculum</v>
          </cell>
        </row>
      </sheetData>
      <sheetData sheetId="3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ivot"/>
      <sheetName val="Master"/>
      <sheetName val="BoM"/>
      <sheetName val="Sheet3"/>
      <sheetName val="SKU 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Forecasted SKU</v>
          </cell>
          <cell r="E1">
            <v>60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wsonDrillInfo"/>
      <sheetName val="68500 Q1 '07"/>
      <sheetName val="Co 1000 Oct - Nov 06 (Lawson)"/>
      <sheetName val=" Co 5000 Jul-Nov (Lawson)"/>
    </sheetNames>
    <sheetDataSet>
      <sheetData sheetId="0" refreshError="1"/>
      <sheetData sheetId="1" refreshError="1"/>
      <sheetData sheetId="2" refreshError="1">
        <row r="1">
          <cell r="A1" t="str">
            <v>TO-COMPANY</v>
          </cell>
        </row>
      </sheetData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ing"/>
      <sheetName val="KC Sales-Leasebacks"/>
      <sheetName val="KL Deferred Gain"/>
      <sheetName val="Gain Loss Calc"/>
      <sheetName val="XREF"/>
      <sheetName val="Tickmarks"/>
      <sheetName val="OVERVIEW"/>
      <sheetName val="Sheet1"/>
      <sheetName val="CY Analysis"/>
      <sheetName val="MeetingSchedule"/>
      <sheetName val="KC_Sales-Leasebacks"/>
      <sheetName val="KL_Deferred_Gain"/>
      <sheetName val="Gain_Loss_Calc"/>
      <sheetName val="CY_Analysi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q11_9monthComparison_3.11v3.10"/>
      <sheetName val="3q11_CashFlow_Summary"/>
      <sheetName val="Indirect method"/>
      <sheetName val="Consol_BS"/>
      <sheetName val="Consol_IS"/>
      <sheetName val="SE Rollforward YTD"/>
      <sheetName val="p.Summary FY2010-Jul-Jun"/>
      <sheetName val="3q11_KCDL_CF"/>
      <sheetName val="3q11_KCDL_Indirect"/>
      <sheetName val="3q11_KCDL_BS"/>
      <sheetName val="3q11_KCDL_IS"/>
      <sheetName val="3q11_KCDL_FA_Rollfwd_OLD"/>
      <sheetName val="3q11_KCDL_CompareBS_OLD"/>
      <sheetName val="3q11_KCDL_OpeningBS_OLD"/>
      <sheetName val="3q11_AEC_CF"/>
      <sheetName val="3q11_AEC_Indirect"/>
      <sheetName val="3q11_AEC_BS"/>
      <sheetName val="3q11_AEC_IS"/>
      <sheetName val="3q11_AEC_OpeningBal_OLD"/>
      <sheetName val="3q11_AEC_BS_v2_OLD"/>
      <sheetName val="3q11_AEC_WriteOff_OLD"/>
      <sheetName val="3q11_AEC_TB_OLD"/>
      <sheetName val="3q11_CapEd_CF"/>
      <sheetName val="3q11_CapEd_Indirect"/>
      <sheetName val="3q11_CapEd_BS"/>
      <sheetName val="3q11_CapEd_IS"/>
      <sheetName val="3q11_Moyer_CF"/>
      <sheetName val="3q11_Moyer_Indirect"/>
      <sheetName val="3q11_Moyer_BS"/>
      <sheetName val="3q11_Moyer_IS"/>
      <sheetName val="3q11_QtrlyAmount_NOT_USED"/>
      <sheetName val="FA_Support_Qtr"/>
      <sheetName val="FA_Support_YTD"/>
    </sheetNames>
    <sheetDataSet>
      <sheetData sheetId="0" refreshError="1"/>
      <sheetData sheetId="1">
        <row r="62">
          <cell r="C62">
            <v>5442.67</v>
          </cell>
        </row>
        <row r="86">
          <cell r="C86">
            <v>6825</v>
          </cell>
        </row>
        <row r="87">
          <cell r="C87">
            <v>2039.8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"/>
      <sheetName val="B"/>
      <sheetName val="C"/>
      <sheetName val="D"/>
      <sheetName val="E"/>
      <sheetName val="F"/>
      <sheetName val="G"/>
      <sheetName val="H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28"/>
      <sheetName val="29"/>
      <sheetName val="30"/>
      <sheetName val="31"/>
      <sheetName val="P&amp;l"/>
      <sheetName val="SALES"/>
      <sheetName val="FOH"/>
      <sheetName val="F.A.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 Version"/>
      <sheetName val="APS"/>
      <sheetName val="Online"/>
      <sheetName val="Adult total"/>
      <sheetName val="College"/>
      <sheetName val="PLAN"/>
      <sheetName val="CAPITAL RECAP"/>
      <sheetName val="SUMMARY - A"/>
      <sheetName val="Uwide"/>
      <sheetName val="Direct expense worksheet"/>
      <sheetName val="Powerpoint figures"/>
      <sheetName val="Capitalization Plan"/>
      <sheetName val="APS and Online w College"/>
      <sheetName val="APS and Online"/>
      <sheetName val="Investor Summary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>
        <row r="20">
          <cell r="K20">
            <v>0.13945367911832104</v>
          </cell>
          <cell r="L20">
            <v>0.86054632088167904</v>
          </cell>
        </row>
      </sheetData>
      <sheetData sheetId="9" refreshError="1"/>
      <sheetData sheetId="10" refreshError="1"/>
      <sheetData sheetId="11"/>
      <sheetData sheetId="12">
        <row r="22">
          <cell r="B22">
            <v>0.06</v>
          </cell>
        </row>
      </sheetData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Online variances"/>
      <sheetName val="Advancement variances"/>
      <sheetName val="Academic Affairs variances"/>
      <sheetName val="U-wide Finance variances"/>
      <sheetName val="Presentation"/>
      <sheetName val="Factors Grid"/>
      <sheetName val="APS Staffing"/>
      <sheetName val="Online Staffing"/>
      <sheetName val="Projection Factors"/>
      <sheetName val="Budget With Accel Growth"/>
      <sheetName val="Capitalization Plan"/>
      <sheetName val="Select Ratios"/>
      <sheetName val="Assumptions"/>
      <sheetName val="Spring2 - old"/>
      <sheetName val="Tracks"/>
      <sheetName val="Chart Data"/>
      <sheetName val="Arizona"/>
      <sheetName val="Indiana"/>
      <sheetName val="Kansas City"/>
      <sheetName val="Wisconsin"/>
      <sheetName val="Administrative Support APS"/>
      <sheetName val="Online"/>
      <sheetName val="College"/>
      <sheetName val="Advancement"/>
      <sheetName val="UW Board of Trustees"/>
      <sheetName val="UW Office of the President"/>
      <sheetName val="UW Academic Affairs"/>
      <sheetName val="UW Marketing"/>
      <sheetName val="UW Enrollment"/>
      <sheetName val="UW Bus Fin Gen Admin"/>
      <sheetName val="UW Information Technology"/>
      <sheetName val="UW Interest on Indebtedness"/>
      <sheetName val="UW Student Development Center"/>
    </sheetNames>
    <sheetDataSet>
      <sheetData sheetId="0">
        <row r="11">
          <cell r="U11">
            <v>20668.012263157896</v>
          </cell>
          <cell r="Z11">
            <v>22747.287530274614</v>
          </cell>
        </row>
        <row r="17">
          <cell r="U17">
            <v>2600.67</v>
          </cell>
          <cell r="Z17">
            <v>3307.3481895324794</v>
          </cell>
        </row>
        <row r="23">
          <cell r="U23">
            <v>8300.7699999999986</v>
          </cell>
          <cell r="Z23">
            <v>9610.8129828340006</v>
          </cell>
        </row>
        <row r="29">
          <cell r="U29">
            <v>8457.7350000000006</v>
          </cell>
          <cell r="Z29">
            <v>10008.495239919201</v>
          </cell>
        </row>
        <row r="38">
          <cell r="U38">
            <v>40027.187263157895</v>
          </cell>
          <cell r="Z38">
            <v>45673.94394256029</v>
          </cell>
        </row>
        <row r="44">
          <cell r="U44">
            <v>16369.375894736842</v>
          </cell>
          <cell r="Z44">
            <v>20024.799899599937</v>
          </cell>
        </row>
        <row r="50">
          <cell r="U50">
            <v>56396.563157894736</v>
          </cell>
        </row>
        <row r="56">
          <cell r="U56">
            <v>14520</v>
          </cell>
          <cell r="Z56">
            <v>15943.744000000001</v>
          </cell>
        </row>
        <row r="77">
          <cell r="U77">
            <v>70916.563157894736</v>
          </cell>
          <cell r="Z77">
            <v>81642.487842160219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1">
          <cell r="G21">
            <v>0</v>
          </cell>
        </row>
        <row r="24">
          <cell r="G24">
            <v>0</v>
          </cell>
        </row>
        <row r="29">
          <cell r="G29">
            <v>0</v>
          </cell>
        </row>
        <row r="34">
          <cell r="L34">
            <v>1.03</v>
          </cell>
        </row>
        <row r="125">
          <cell r="G125">
            <v>0.3</v>
          </cell>
        </row>
        <row r="207">
          <cell r="G207">
            <v>0</v>
          </cell>
        </row>
      </sheetData>
      <sheetData sheetId="10">
        <row r="136">
          <cell r="O136">
            <v>95687760.627516925</v>
          </cell>
        </row>
      </sheetData>
      <sheetData sheetId="11">
        <row r="31">
          <cell r="B31">
            <v>10</v>
          </cell>
          <cell r="E31">
            <v>-100554980.66168088</v>
          </cell>
        </row>
        <row r="32">
          <cell r="B32">
            <v>0.15</v>
          </cell>
        </row>
        <row r="33">
          <cell r="B33">
            <v>0.15</v>
          </cell>
        </row>
        <row r="34">
          <cell r="B34">
            <v>0.05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 Balance"/>
      <sheetName val="CRITERIA1"/>
      <sheetName val="CODE"/>
      <sheetName val="Jnl"/>
      <sheetName val="Upload Journal"/>
      <sheetName val="Headcount"/>
      <sheetName val="Intercompany Activity- 100"/>
      <sheetName val="Intercompany Activity- 300"/>
      <sheetName val="Intercompany Activity- 325"/>
      <sheetName val="Accrued Liabilities"/>
    </sheetNames>
    <sheetDataSet>
      <sheetData sheetId="0"/>
      <sheetData sheetId="1">
        <row r="4">
          <cell r="D4" t="str">
            <v>Product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T 2001"/>
      <sheetName val="SEPT 2001"/>
      <sheetName val="AUG 2001"/>
      <sheetName val="JULY 2001"/>
      <sheetName val="JUNE 2001"/>
      <sheetName val="MAY 2001"/>
      <sheetName val="APRIL 2001"/>
      <sheetName val="MAR 2001"/>
      <sheetName val="FEB 2001"/>
      <sheetName val="DEC"/>
      <sheetName val="Nov"/>
      <sheetName val="Oct"/>
      <sheetName val="Sept"/>
      <sheetName val="August"/>
      <sheetName val="July"/>
      <sheetName val="June"/>
      <sheetName val="May"/>
      <sheetName val="APRIL"/>
      <sheetName val="MAR"/>
      <sheetName val="FEB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Br#</v>
          </cell>
          <cell r="B1" t="str">
            <v>SBU</v>
          </cell>
        </row>
        <row r="2">
          <cell r="A2">
            <v>2</v>
          </cell>
          <cell r="B2">
            <v>3</v>
          </cell>
        </row>
        <row r="3">
          <cell r="A3">
            <v>3</v>
          </cell>
          <cell r="B3">
            <v>4</v>
          </cell>
        </row>
        <row r="4">
          <cell r="A4">
            <v>4</v>
          </cell>
          <cell r="B4">
            <v>6</v>
          </cell>
        </row>
        <row r="5">
          <cell r="A5">
            <v>5</v>
          </cell>
          <cell r="B5">
            <v>3</v>
          </cell>
        </row>
        <row r="6">
          <cell r="A6">
            <v>6</v>
          </cell>
          <cell r="B6">
            <v>7</v>
          </cell>
        </row>
        <row r="7">
          <cell r="A7">
            <v>7</v>
          </cell>
          <cell r="B7">
            <v>4</v>
          </cell>
        </row>
        <row r="8">
          <cell r="A8">
            <v>8</v>
          </cell>
          <cell r="B8">
            <v>4</v>
          </cell>
        </row>
        <row r="9">
          <cell r="A9">
            <v>10</v>
          </cell>
          <cell r="B9">
            <v>6</v>
          </cell>
        </row>
        <row r="10">
          <cell r="A10">
            <v>11</v>
          </cell>
          <cell r="B10">
            <v>4</v>
          </cell>
        </row>
        <row r="11">
          <cell r="A11">
            <v>12</v>
          </cell>
          <cell r="B11">
            <v>4</v>
          </cell>
        </row>
        <row r="12">
          <cell r="A12">
            <v>14</v>
          </cell>
          <cell r="B12">
            <v>3</v>
          </cell>
        </row>
        <row r="13">
          <cell r="A13">
            <v>15</v>
          </cell>
          <cell r="B13">
            <v>4</v>
          </cell>
        </row>
        <row r="14">
          <cell r="A14">
            <v>16</v>
          </cell>
          <cell r="B14">
            <v>4</v>
          </cell>
        </row>
        <row r="15">
          <cell r="A15">
            <v>17</v>
          </cell>
          <cell r="B15">
            <v>4</v>
          </cell>
        </row>
        <row r="16">
          <cell r="A16">
            <v>18</v>
          </cell>
          <cell r="B16">
            <v>4</v>
          </cell>
        </row>
        <row r="17">
          <cell r="A17">
            <v>19</v>
          </cell>
          <cell r="B17">
            <v>4</v>
          </cell>
        </row>
        <row r="18">
          <cell r="A18">
            <v>20</v>
          </cell>
          <cell r="B18">
            <v>3</v>
          </cell>
        </row>
        <row r="19">
          <cell r="A19">
            <v>21</v>
          </cell>
          <cell r="B19">
            <v>3</v>
          </cell>
        </row>
        <row r="20">
          <cell r="A20">
            <v>22</v>
          </cell>
          <cell r="B20">
            <v>6</v>
          </cell>
        </row>
        <row r="21">
          <cell r="A21">
            <v>23</v>
          </cell>
          <cell r="B21">
            <v>6</v>
          </cell>
        </row>
        <row r="22">
          <cell r="A22">
            <v>24</v>
          </cell>
          <cell r="B22">
            <v>7</v>
          </cell>
        </row>
        <row r="23">
          <cell r="A23">
            <v>25</v>
          </cell>
          <cell r="B23">
            <v>4</v>
          </cell>
        </row>
        <row r="24">
          <cell r="A24">
            <v>26</v>
          </cell>
          <cell r="B24">
            <v>4</v>
          </cell>
        </row>
        <row r="25">
          <cell r="A25">
            <v>27</v>
          </cell>
          <cell r="B25">
            <v>7</v>
          </cell>
        </row>
        <row r="26">
          <cell r="A26">
            <v>28</v>
          </cell>
          <cell r="B26">
            <v>3</v>
          </cell>
        </row>
        <row r="27">
          <cell r="A27" t="str">
            <v>2C</v>
          </cell>
          <cell r="B27">
            <v>6</v>
          </cell>
        </row>
        <row r="28">
          <cell r="A28" t="str">
            <v>2D</v>
          </cell>
          <cell r="B28">
            <v>4</v>
          </cell>
        </row>
        <row r="29">
          <cell r="A29" t="str">
            <v>2E</v>
          </cell>
          <cell r="B29">
            <v>3</v>
          </cell>
        </row>
        <row r="30">
          <cell r="A30" t="str">
            <v>2G</v>
          </cell>
          <cell r="B30">
            <v>7</v>
          </cell>
        </row>
        <row r="31">
          <cell r="A31" t="str">
            <v>2H</v>
          </cell>
          <cell r="B31">
            <v>7</v>
          </cell>
        </row>
        <row r="32">
          <cell r="A32" t="str">
            <v>2I</v>
          </cell>
          <cell r="B32">
            <v>7</v>
          </cell>
        </row>
        <row r="33">
          <cell r="A33" t="str">
            <v>2J</v>
          </cell>
          <cell r="B33">
            <v>3</v>
          </cell>
        </row>
        <row r="34">
          <cell r="A34" t="str">
            <v>2K</v>
          </cell>
          <cell r="B34">
            <v>3</v>
          </cell>
        </row>
        <row r="35">
          <cell r="A35" t="str">
            <v>2L</v>
          </cell>
          <cell r="B35">
            <v>6</v>
          </cell>
        </row>
        <row r="36">
          <cell r="A36" t="str">
            <v>2M</v>
          </cell>
          <cell r="B36">
            <v>7</v>
          </cell>
        </row>
        <row r="37">
          <cell r="A37" t="str">
            <v>2P</v>
          </cell>
          <cell r="B37">
            <v>4</v>
          </cell>
        </row>
        <row r="38">
          <cell r="A38" t="str">
            <v>2R</v>
          </cell>
          <cell r="B38">
            <v>6</v>
          </cell>
        </row>
        <row r="39">
          <cell r="A39" t="str">
            <v>2W</v>
          </cell>
          <cell r="B39">
            <v>4</v>
          </cell>
        </row>
        <row r="40">
          <cell r="A40" t="str">
            <v>2Y</v>
          </cell>
          <cell r="B40">
            <v>7</v>
          </cell>
        </row>
        <row r="41">
          <cell r="A41">
            <v>32</v>
          </cell>
          <cell r="B41">
            <v>7</v>
          </cell>
        </row>
        <row r="42">
          <cell r="A42">
            <v>33</v>
          </cell>
          <cell r="B42">
            <v>7</v>
          </cell>
        </row>
        <row r="43">
          <cell r="A43">
            <v>34</v>
          </cell>
          <cell r="B43">
            <v>4</v>
          </cell>
        </row>
        <row r="44">
          <cell r="A44">
            <v>35</v>
          </cell>
          <cell r="B44">
            <v>4</v>
          </cell>
        </row>
        <row r="45">
          <cell r="A45">
            <v>36</v>
          </cell>
          <cell r="B45">
            <v>4</v>
          </cell>
        </row>
        <row r="46">
          <cell r="A46">
            <v>37</v>
          </cell>
          <cell r="B46">
            <v>4</v>
          </cell>
        </row>
        <row r="47">
          <cell r="A47">
            <v>38</v>
          </cell>
          <cell r="B47">
            <v>3</v>
          </cell>
        </row>
        <row r="48">
          <cell r="A48">
            <v>39</v>
          </cell>
          <cell r="B48">
            <v>3</v>
          </cell>
        </row>
        <row r="49">
          <cell r="A49" t="str">
            <v>3B</v>
          </cell>
          <cell r="B49">
            <v>4</v>
          </cell>
        </row>
        <row r="50">
          <cell r="A50" t="str">
            <v>3C</v>
          </cell>
          <cell r="B50">
            <v>4</v>
          </cell>
        </row>
        <row r="51">
          <cell r="A51" t="str">
            <v>3D</v>
          </cell>
          <cell r="B51">
            <v>3</v>
          </cell>
        </row>
        <row r="52">
          <cell r="A52" t="str">
            <v>3F</v>
          </cell>
          <cell r="B52">
            <v>3</v>
          </cell>
        </row>
        <row r="53">
          <cell r="A53" t="str">
            <v>3G</v>
          </cell>
          <cell r="B53">
            <v>7</v>
          </cell>
        </row>
        <row r="54">
          <cell r="A54" t="str">
            <v>3H</v>
          </cell>
          <cell r="B54">
            <v>3</v>
          </cell>
        </row>
        <row r="55">
          <cell r="A55" t="str">
            <v>3K</v>
          </cell>
          <cell r="B55">
            <v>3</v>
          </cell>
        </row>
        <row r="56">
          <cell r="A56" t="str">
            <v>3L</v>
          </cell>
          <cell r="B56">
            <v>3</v>
          </cell>
        </row>
        <row r="57">
          <cell r="A57" t="str">
            <v>3P</v>
          </cell>
          <cell r="B57">
            <v>3</v>
          </cell>
        </row>
        <row r="58">
          <cell r="A58" t="str">
            <v>3R</v>
          </cell>
          <cell r="B58">
            <v>3</v>
          </cell>
        </row>
        <row r="59">
          <cell r="A59" t="str">
            <v>3T</v>
          </cell>
          <cell r="B59">
            <v>3</v>
          </cell>
        </row>
        <row r="60">
          <cell r="A60" t="str">
            <v>3W</v>
          </cell>
          <cell r="B60">
            <v>4</v>
          </cell>
        </row>
        <row r="61">
          <cell r="A61" t="str">
            <v>3X</v>
          </cell>
          <cell r="B61">
            <v>7</v>
          </cell>
        </row>
        <row r="62">
          <cell r="A62">
            <v>40</v>
          </cell>
          <cell r="B62">
            <v>4</v>
          </cell>
        </row>
        <row r="63">
          <cell r="A63">
            <v>41</v>
          </cell>
          <cell r="B63">
            <v>4</v>
          </cell>
        </row>
        <row r="64">
          <cell r="A64">
            <v>42</v>
          </cell>
          <cell r="B64">
            <v>4</v>
          </cell>
        </row>
        <row r="65">
          <cell r="A65">
            <v>43</v>
          </cell>
          <cell r="B65">
            <v>4</v>
          </cell>
        </row>
        <row r="66">
          <cell r="A66">
            <v>45</v>
          </cell>
          <cell r="B66">
            <v>7</v>
          </cell>
        </row>
        <row r="67">
          <cell r="A67">
            <v>46</v>
          </cell>
          <cell r="B67">
            <v>4</v>
          </cell>
        </row>
        <row r="68">
          <cell r="A68">
            <v>48</v>
          </cell>
          <cell r="B68">
            <v>4</v>
          </cell>
        </row>
        <row r="69">
          <cell r="A69">
            <v>49</v>
          </cell>
          <cell r="B69">
            <v>4</v>
          </cell>
        </row>
        <row r="70">
          <cell r="A70">
            <v>50</v>
          </cell>
          <cell r="B70">
            <v>4</v>
          </cell>
        </row>
        <row r="71">
          <cell r="A71">
            <v>51</v>
          </cell>
          <cell r="B71">
            <v>4</v>
          </cell>
        </row>
        <row r="72">
          <cell r="A72">
            <v>52</v>
          </cell>
          <cell r="B72">
            <v>4</v>
          </cell>
        </row>
        <row r="73">
          <cell r="A73">
            <v>54</v>
          </cell>
          <cell r="B73">
            <v>4</v>
          </cell>
        </row>
        <row r="74">
          <cell r="A74">
            <v>55</v>
          </cell>
          <cell r="B74">
            <v>7</v>
          </cell>
        </row>
        <row r="75">
          <cell r="A75">
            <v>58</v>
          </cell>
          <cell r="B75">
            <v>4</v>
          </cell>
        </row>
        <row r="76">
          <cell r="A76">
            <v>59</v>
          </cell>
          <cell r="B76">
            <v>4</v>
          </cell>
        </row>
        <row r="77">
          <cell r="A77" t="str">
            <v>5E</v>
          </cell>
          <cell r="B77">
            <v>3</v>
          </cell>
        </row>
        <row r="78">
          <cell r="A78" t="str">
            <v>5F</v>
          </cell>
          <cell r="B78">
            <v>3</v>
          </cell>
        </row>
        <row r="79">
          <cell r="A79" t="str">
            <v>5G</v>
          </cell>
          <cell r="B79">
            <v>3</v>
          </cell>
        </row>
        <row r="80">
          <cell r="A80" t="str">
            <v>5H</v>
          </cell>
          <cell r="B80">
            <v>3</v>
          </cell>
        </row>
        <row r="81">
          <cell r="A81" t="str">
            <v>5J</v>
          </cell>
          <cell r="B81">
            <v>3</v>
          </cell>
        </row>
        <row r="82">
          <cell r="A82" t="str">
            <v>5K</v>
          </cell>
          <cell r="B82">
            <v>6</v>
          </cell>
        </row>
        <row r="83">
          <cell r="A83" t="str">
            <v>5L</v>
          </cell>
          <cell r="B83">
            <v>6</v>
          </cell>
        </row>
        <row r="84">
          <cell r="A84" t="str">
            <v>5M</v>
          </cell>
          <cell r="B84">
            <v>6</v>
          </cell>
        </row>
        <row r="85">
          <cell r="A85" t="str">
            <v>5P</v>
          </cell>
          <cell r="B85">
            <v>6</v>
          </cell>
        </row>
        <row r="86">
          <cell r="A86" t="str">
            <v>5R</v>
          </cell>
          <cell r="B86">
            <v>6</v>
          </cell>
        </row>
        <row r="87">
          <cell r="A87" t="str">
            <v>5T</v>
          </cell>
          <cell r="B87">
            <v>6</v>
          </cell>
        </row>
        <row r="88">
          <cell r="A88" t="str">
            <v>5V</v>
          </cell>
          <cell r="B88">
            <v>6</v>
          </cell>
        </row>
        <row r="89">
          <cell r="A89" t="str">
            <v>5W</v>
          </cell>
          <cell r="B89">
            <v>6</v>
          </cell>
        </row>
        <row r="90">
          <cell r="A90" t="str">
            <v>5X</v>
          </cell>
          <cell r="B90">
            <v>6</v>
          </cell>
        </row>
        <row r="91">
          <cell r="A91" t="str">
            <v>5Y</v>
          </cell>
          <cell r="B91">
            <v>6</v>
          </cell>
        </row>
        <row r="92">
          <cell r="A92">
            <v>60</v>
          </cell>
          <cell r="B92">
            <v>7</v>
          </cell>
        </row>
        <row r="93">
          <cell r="A93">
            <v>61</v>
          </cell>
          <cell r="B93">
            <v>4</v>
          </cell>
        </row>
        <row r="94">
          <cell r="A94">
            <v>62</v>
          </cell>
          <cell r="B94">
            <v>3</v>
          </cell>
        </row>
        <row r="95">
          <cell r="A95">
            <v>67</v>
          </cell>
          <cell r="B95">
            <v>4</v>
          </cell>
        </row>
        <row r="96">
          <cell r="A96">
            <v>68</v>
          </cell>
          <cell r="B96">
            <v>3</v>
          </cell>
        </row>
        <row r="97">
          <cell r="A97">
            <v>69</v>
          </cell>
          <cell r="B97">
            <v>4</v>
          </cell>
        </row>
        <row r="98">
          <cell r="A98" t="str">
            <v>6A</v>
          </cell>
          <cell r="B98">
            <v>4</v>
          </cell>
        </row>
        <row r="99">
          <cell r="A99" t="str">
            <v>6C</v>
          </cell>
          <cell r="B99">
            <v>6</v>
          </cell>
        </row>
        <row r="100">
          <cell r="A100" t="str">
            <v>6D</v>
          </cell>
          <cell r="B100">
            <v>4</v>
          </cell>
        </row>
        <row r="101">
          <cell r="A101">
            <v>70</v>
          </cell>
          <cell r="B101">
            <v>4</v>
          </cell>
        </row>
        <row r="102">
          <cell r="A102">
            <v>71</v>
          </cell>
          <cell r="B102">
            <v>3</v>
          </cell>
        </row>
        <row r="103">
          <cell r="A103">
            <v>72</v>
          </cell>
          <cell r="B103">
            <v>3</v>
          </cell>
        </row>
        <row r="104">
          <cell r="A104">
            <v>73</v>
          </cell>
          <cell r="B104">
            <v>3</v>
          </cell>
        </row>
        <row r="105">
          <cell r="A105">
            <v>75</v>
          </cell>
          <cell r="B105">
            <v>3</v>
          </cell>
        </row>
        <row r="106">
          <cell r="A106">
            <v>77</v>
          </cell>
          <cell r="B106">
            <v>3</v>
          </cell>
        </row>
        <row r="107">
          <cell r="A107">
            <v>78</v>
          </cell>
          <cell r="B107">
            <v>3</v>
          </cell>
        </row>
        <row r="108">
          <cell r="A108">
            <v>79</v>
          </cell>
          <cell r="B108">
            <v>3</v>
          </cell>
        </row>
        <row r="109">
          <cell r="A109" t="str">
            <v>7A</v>
          </cell>
          <cell r="B109">
            <v>7</v>
          </cell>
        </row>
        <row r="110">
          <cell r="A110" t="str">
            <v>7B</v>
          </cell>
          <cell r="B110">
            <v>7</v>
          </cell>
        </row>
        <row r="111">
          <cell r="A111" t="str">
            <v>7C</v>
          </cell>
          <cell r="B111">
            <v>7</v>
          </cell>
        </row>
        <row r="112">
          <cell r="A112" t="str">
            <v>7E</v>
          </cell>
          <cell r="B112">
            <v>7</v>
          </cell>
        </row>
        <row r="113">
          <cell r="A113" t="str">
            <v>7F</v>
          </cell>
          <cell r="B113">
            <v>7</v>
          </cell>
        </row>
        <row r="114">
          <cell r="A114" t="str">
            <v>7G</v>
          </cell>
          <cell r="B114">
            <v>7</v>
          </cell>
        </row>
        <row r="115">
          <cell r="A115" t="str">
            <v>7H</v>
          </cell>
          <cell r="B115">
            <v>7</v>
          </cell>
        </row>
        <row r="116">
          <cell r="A116" t="str">
            <v>7J</v>
          </cell>
          <cell r="B116">
            <v>7</v>
          </cell>
        </row>
        <row r="117">
          <cell r="A117" t="str">
            <v>7K</v>
          </cell>
          <cell r="B117">
            <v>7</v>
          </cell>
        </row>
        <row r="118">
          <cell r="A118" t="str">
            <v>7M</v>
          </cell>
          <cell r="B118">
            <v>7</v>
          </cell>
        </row>
        <row r="119">
          <cell r="A119" t="str">
            <v>7N</v>
          </cell>
          <cell r="B119">
            <v>7</v>
          </cell>
        </row>
        <row r="120">
          <cell r="A120" t="str">
            <v>7P</v>
          </cell>
          <cell r="B120">
            <v>7</v>
          </cell>
        </row>
        <row r="121">
          <cell r="A121" t="str">
            <v>7R</v>
          </cell>
          <cell r="B121">
            <v>7</v>
          </cell>
        </row>
        <row r="122">
          <cell r="A122" t="str">
            <v>7S</v>
          </cell>
          <cell r="B122">
            <v>7</v>
          </cell>
        </row>
        <row r="123">
          <cell r="A123" t="str">
            <v>7T</v>
          </cell>
          <cell r="B123">
            <v>7</v>
          </cell>
        </row>
        <row r="124">
          <cell r="A124">
            <v>80</v>
          </cell>
          <cell r="B124">
            <v>6</v>
          </cell>
        </row>
        <row r="125">
          <cell r="A125">
            <v>81</v>
          </cell>
          <cell r="B125">
            <v>4</v>
          </cell>
        </row>
        <row r="126">
          <cell r="A126">
            <v>82</v>
          </cell>
          <cell r="B126">
            <v>4</v>
          </cell>
        </row>
        <row r="127">
          <cell r="A127">
            <v>83</v>
          </cell>
          <cell r="B127">
            <v>3</v>
          </cell>
        </row>
        <row r="128">
          <cell r="A128">
            <v>84</v>
          </cell>
          <cell r="B128">
            <v>3</v>
          </cell>
        </row>
        <row r="129">
          <cell r="A129">
            <v>85</v>
          </cell>
          <cell r="B129">
            <v>3</v>
          </cell>
        </row>
        <row r="130">
          <cell r="A130">
            <v>86</v>
          </cell>
          <cell r="B130">
            <v>6</v>
          </cell>
        </row>
        <row r="131">
          <cell r="A131">
            <v>88</v>
          </cell>
          <cell r="B131">
            <v>4</v>
          </cell>
        </row>
        <row r="132">
          <cell r="A132">
            <v>89</v>
          </cell>
          <cell r="B132">
            <v>1</v>
          </cell>
        </row>
        <row r="133">
          <cell r="A133" t="str">
            <v>8B</v>
          </cell>
          <cell r="B133">
            <v>7</v>
          </cell>
        </row>
        <row r="134">
          <cell r="A134" t="str">
            <v>8C</v>
          </cell>
          <cell r="B134">
            <v>4</v>
          </cell>
        </row>
        <row r="135">
          <cell r="A135" t="str">
            <v>8D</v>
          </cell>
          <cell r="B135">
            <v>4</v>
          </cell>
        </row>
        <row r="136">
          <cell r="A136" t="str">
            <v>8E</v>
          </cell>
          <cell r="B136">
            <v>3</v>
          </cell>
        </row>
        <row r="137">
          <cell r="A137" t="str">
            <v>8G</v>
          </cell>
          <cell r="B137">
            <v>1</v>
          </cell>
        </row>
        <row r="138">
          <cell r="A138" t="str">
            <v>8I</v>
          </cell>
          <cell r="B138">
            <v>1</v>
          </cell>
        </row>
        <row r="139">
          <cell r="A139" t="str">
            <v>8J</v>
          </cell>
          <cell r="B139">
            <v>1</v>
          </cell>
        </row>
        <row r="140">
          <cell r="A140" t="str">
            <v>8L</v>
          </cell>
          <cell r="B140">
            <v>1</v>
          </cell>
        </row>
        <row r="141">
          <cell r="A141" t="str">
            <v>8R</v>
          </cell>
          <cell r="B141">
            <v>1</v>
          </cell>
        </row>
        <row r="142">
          <cell r="A142" t="str">
            <v>8T</v>
          </cell>
          <cell r="B142">
            <v>1</v>
          </cell>
        </row>
        <row r="143">
          <cell r="A143" t="str">
            <v>8V</v>
          </cell>
          <cell r="B143">
            <v>1</v>
          </cell>
        </row>
        <row r="144">
          <cell r="A144" t="str">
            <v>8W</v>
          </cell>
          <cell r="B144">
            <v>1</v>
          </cell>
        </row>
        <row r="145">
          <cell r="A145" t="str">
            <v>8Y</v>
          </cell>
          <cell r="B145">
            <v>3</v>
          </cell>
        </row>
        <row r="146">
          <cell r="A146">
            <v>90</v>
          </cell>
          <cell r="B146">
            <v>4</v>
          </cell>
        </row>
        <row r="147">
          <cell r="A147">
            <v>91</v>
          </cell>
          <cell r="B147">
            <v>4</v>
          </cell>
        </row>
        <row r="148">
          <cell r="A148">
            <v>92</v>
          </cell>
          <cell r="B148">
            <v>4</v>
          </cell>
        </row>
        <row r="149">
          <cell r="A149">
            <v>93</v>
          </cell>
          <cell r="B149">
            <v>4</v>
          </cell>
        </row>
        <row r="150">
          <cell r="A150">
            <v>95</v>
          </cell>
          <cell r="B150">
            <v>3</v>
          </cell>
        </row>
        <row r="151">
          <cell r="A151">
            <v>96</v>
          </cell>
          <cell r="B151">
            <v>4</v>
          </cell>
        </row>
        <row r="152">
          <cell r="A152" t="str">
            <v>9A</v>
          </cell>
          <cell r="B152">
            <v>1</v>
          </cell>
        </row>
        <row r="153">
          <cell r="A153" t="str">
            <v>9C</v>
          </cell>
          <cell r="B153">
            <v>1</v>
          </cell>
        </row>
        <row r="154">
          <cell r="A154" t="str">
            <v>9E</v>
          </cell>
          <cell r="B154">
            <v>1</v>
          </cell>
        </row>
        <row r="155">
          <cell r="A155" t="str">
            <v>9G</v>
          </cell>
          <cell r="B155">
            <v>1</v>
          </cell>
        </row>
        <row r="156">
          <cell r="A156" t="str">
            <v>9I</v>
          </cell>
          <cell r="B156">
            <v>1</v>
          </cell>
        </row>
        <row r="157">
          <cell r="A157" t="str">
            <v>9L</v>
          </cell>
          <cell r="B157">
            <v>1</v>
          </cell>
        </row>
        <row r="158">
          <cell r="A158" t="str">
            <v>9M</v>
          </cell>
          <cell r="B158">
            <v>1</v>
          </cell>
        </row>
        <row r="159">
          <cell r="A159" t="str">
            <v>9P</v>
          </cell>
          <cell r="B159">
            <v>1</v>
          </cell>
        </row>
        <row r="160">
          <cell r="A160" t="str">
            <v>9Q</v>
          </cell>
          <cell r="B160">
            <v>1</v>
          </cell>
        </row>
        <row r="161">
          <cell r="A161" t="str">
            <v>9S</v>
          </cell>
          <cell r="B161">
            <v>1</v>
          </cell>
        </row>
        <row r="162">
          <cell r="A162" t="str">
            <v>9T</v>
          </cell>
          <cell r="B162">
            <v>1</v>
          </cell>
        </row>
        <row r="163">
          <cell r="A163" t="str">
            <v>9W</v>
          </cell>
          <cell r="B163">
            <v>1</v>
          </cell>
        </row>
        <row r="164">
          <cell r="A164" t="str">
            <v>23A</v>
          </cell>
          <cell r="B164">
            <v>6</v>
          </cell>
        </row>
        <row r="165">
          <cell r="A165" t="str">
            <v>3AC</v>
          </cell>
          <cell r="B165">
            <v>3</v>
          </cell>
        </row>
        <row r="166">
          <cell r="A166" t="str">
            <v>4AC</v>
          </cell>
          <cell r="B166">
            <v>4</v>
          </cell>
        </row>
        <row r="167">
          <cell r="A167">
            <v>506</v>
          </cell>
          <cell r="B167">
            <v>3</v>
          </cell>
        </row>
        <row r="168">
          <cell r="A168">
            <v>510</v>
          </cell>
          <cell r="B168">
            <v>3</v>
          </cell>
        </row>
        <row r="169">
          <cell r="A169">
            <v>611</v>
          </cell>
          <cell r="B169">
            <v>4</v>
          </cell>
        </row>
        <row r="170">
          <cell r="A170">
            <v>612</v>
          </cell>
          <cell r="B170">
            <v>4</v>
          </cell>
        </row>
        <row r="171">
          <cell r="A171">
            <v>613</v>
          </cell>
          <cell r="B171">
            <v>4</v>
          </cell>
        </row>
        <row r="172">
          <cell r="A172">
            <v>614</v>
          </cell>
          <cell r="B172">
            <v>4</v>
          </cell>
        </row>
        <row r="173">
          <cell r="A173">
            <v>615</v>
          </cell>
          <cell r="B173">
            <v>4</v>
          </cell>
        </row>
        <row r="174">
          <cell r="A174">
            <v>616</v>
          </cell>
          <cell r="B174">
            <v>4</v>
          </cell>
        </row>
        <row r="175">
          <cell r="A175">
            <v>617</v>
          </cell>
          <cell r="B175">
            <v>4</v>
          </cell>
        </row>
        <row r="176">
          <cell r="A176">
            <v>618</v>
          </cell>
          <cell r="B176">
            <v>4</v>
          </cell>
        </row>
        <row r="177">
          <cell r="A177">
            <v>619</v>
          </cell>
          <cell r="B177">
            <v>4</v>
          </cell>
        </row>
        <row r="178">
          <cell r="A178" t="str">
            <v>6AC</v>
          </cell>
          <cell r="B178">
            <v>6</v>
          </cell>
        </row>
        <row r="179">
          <cell r="A179">
            <v>720</v>
          </cell>
          <cell r="B179">
            <v>4</v>
          </cell>
        </row>
        <row r="180">
          <cell r="A180">
            <v>721</v>
          </cell>
          <cell r="B180">
            <v>4</v>
          </cell>
        </row>
        <row r="181">
          <cell r="A181">
            <v>722</v>
          </cell>
          <cell r="B181">
            <v>4</v>
          </cell>
        </row>
        <row r="182">
          <cell r="A182">
            <v>723</v>
          </cell>
          <cell r="B182">
            <v>4</v>
          </cell>
        </row>
        <row r="183">
          <cell r="A183">
            <v>724</v>
          </cell>
          <cell r="B183">
            <v>4</v>
          </cell>
        </row>
        <row r="184">
          <cell r="A184">
            <v>725</v>
          </cell>
          <cell r="B184">
            <v>4</v>
          </cell>
        </row>
        <row r="185">
          <cell r="A185">
            <v>727</v>
          </cell>
          <cell r="B185">
            <v>4</v>
          </cell>
        </row>
        <row r="186">
          <cell r="A186">
            <v>728</v>
          </cell>
          <cell r="B186">
            <v>4</v>
          </cell>
        </row>
        <row r="187">
          <cell r="A187">
            <v>729</v>
          </cell>
          <cell r="B187">
            <v>4</v>
          </cell>
        </row>
        <row r="188">
          <cell r="A188">
            <v>730</v>
          </cell>
          <cell r="B188">
            <v>4</v>
          </cell>
        </row>
        <row r="189">
          <cell r="A189" t="str">
            <v>7AC</v>
          </cell>
          <cell r="B189">
            <v>7</v>
          </cell>
        </row>
        <row r="190">
          <cell r="A190">
            <v>902</v>
          </cell>
          <cell r="B190">
            <v>4</v>
          </cell>
        </row>
        <row r="191">
          <cell r="A191">
            <v>903</v>
          </cell>
          <cell r="B191">
            <v>4</v>
          </cell>
        </row>
        <row r="192">
          <cell r="A192">
            <v>904</v>
          </cell>
          <cell r="B192">
            <v>4</v>
          </cell>
        </row>
        <row r="193">
          <cell r="A193">
            <v>905</v>
          </cell>
          <cell r="B193">
            <v>4</v>
          </cell>
        </row>
        <row r="194">
          <cell r="A194">
            <v>906</v>
          </cell>
          <cell r="B194">
            <v>4</v>
          </cell>
        </row>
        <row r="195">
          <cell r="A195">
            <v>907</v>
          </cell>
          <cell r="B195">
            <v>4</v>
          </cell>
        </row>
        <row r="196">
          <cell r="A196">
            <v>908</v>
          </cell>
          <cell r="B196">
            <v>4</v>
          </cell>
        </row>
        <row r="197">
          <cell r="A197">
            <v>910</v>
          </cell>
          <cell r="B197">
            <v>4</v>
          </cell>
        </row>
        <row r="198">
          <cell r="A198">
            <v>911</v>
          </cell>
          <cell r="B198">
            <v>4</v>
          </cell>
        </row>
        <row r="199">
          <cell r="A199">
            <v>912</v>
          </cell>
          <cell r="B199">
            <v>4</v>
          </cell>
        </row>
        <row r="200">
          <cell r="A200">
            <v>914</v>
          </cell>
          <cell r="B200">
            <v>4</v>
          </cell>
        </row>
        <row r="201">
          <cell r="A201">
            <v>915</v>
          </cell>
          <cell r="B201">
            <v>4</v>
          </cell>
        </row>
        <row r="202">
          <cell r="A202">
            <v>917</v>
          </cell>
          <cell r="B202">
            <v>4</v>
          </cell>
        </row>
        <row r="203">
          <cell r="A203">
            <v>918</v>
          </cell>
          <cell r="B203">
            <v>4</v>
          </cell>
        </row>
        <row r="204">
          <cell r="A204">
            <v>919</v>
          </cell>
          <cell r="B204">
            <v>4</v>
          </cell>
        </row>
        <row r="205">
          <cell r="A205">
            <v>920</v>
          </cell>
          <cell r="B205">
            <v>4</v>
          </cell>
        </row>
        <row r="206">
          <cell r="A206">
            <v>921</v>
          </cell>
          <cell r="B206">
            <v>4</v>
          </cell>
        </row>
        <row r="207">
          <cell r="A207">
            <v>922</v>
          </cell>
          <cell r="B207">
            <v>4</v>
          </cell>
        </row>
        <row r="208">
          <cell r="A208">
            <v>923</v>
          </cell>
          <cell r="B208">
            <v>4</v>
          </cell>
        </row>
        <row r="209">
          <cell r="A209">
            <v>924</v>
          </cell>
          <cell r="B209">
            <v>4</v>
          </cell>
        </row>
        <row r="210">
          <cell r="A210">
            <v>925</v>
          </cell>
          <cell r="B210">
            <v>4</v>
          </cell>
        </row>
        <row r="211">
          <cell r="A211">
            <v>926</v>
          </cell>
          <cell r="B211">
            <v>4</v>
          </cell>
        </row>
        <row r="212">
          <cell r="A212">
            <v>928</v>
          </cell>
          <cell r="B212">
            <v>4</v>
          </cell>
        </row>
        <row r="213">
          <cell r="A213">
            <v>929</v>
          </cell>
          <cell r="B213">
            <v>4</v>
          </cell>
        </row>
        <row r="214">
          <cell r="A214">
            <v>930</v>
          </cell>
          <cell r="B214">
            <v>4</v>
          </cell>
        </row>
        <row r="215">
          <cell r="A215">
            <v>931</v>
          </cell>
          <cell r="B215">
            <v>4</v>
          </cell>
        </row>
        <row r="216">
          <cell r="A216">
            <v>932</v>
          </cell>
          <cell r="B216">
            <v>4</v>
          </cell>
        </row>
        <row r="217">
          <cell r="A217">
            <v>933</v>
          </cell>
          <cell r="B217">
            <v>4</v>
          </cell>
        </row>
        <row r="218">
          <cell r="A218">
            <v>934</v>
          </cell>
          <cell r="B218">
            <v>4</v>
          </cell>
        </row>
        <row r="219">
          <cell r="A219">
            <v>935</v>
          </cell>
          <cell r="B219">
            <v>4</v>
          </cell>
        </row>
        <row r="220">
          <cell r="A220">
            <v>936</v>
          </cell>
          <cell r="B220">
            <v>4</v>
          </cell>
        </row>
        <row r="221">
          <cell r="A221">
            <v>937</v>
          </cell>
          <cell r="B221">
            <v>4</v>
          </cell>
        </row>
        <row r="222">
          <cell r="A222">
            <v>938</v>
          </cell>
          <cell r="B222">
            <v>4</v>
          </cell>
        </row>
        <row r="223">
          <cell r="A223">
            <v>941</v>
          </cell>
          <cell r="B223">
            <v>4</v>
          </cell>
        </row>
        <row r="224">
          <cell r="A224">
            <v>942</v>
          </cell>
          <cell r="B224">
            <v>4</v>
          </cell>
        </row>
        <row r="225">
          <cell r="A225">
            <v>943</v>
          </cell>
          <cell r="B225">
            <v>4</v>
          </cell>
        </row>
        <row r="226">
          <cell r="A226">
            <v>944</v>
          </cell>
          <cell r="B226">
            <v>4</v>
          </cell>
        </row>
        <row r="227">
          <cell r="A227">
            <v>998</v>
          </cell>
          <cell r="B227">
            <v>4</v>
          </cell>
        </row>
        <row r="228">
          <cell r="A228">
            <v>1102</v>
          </cell>
          <cell r="B228">
            <v>1</v>
          </cell>
        </row>
        <row r="229">
          <cell r="A229">
            <v>1103</v>
          </cell>
          <cell r="B229">
            <v>1</v>
          </cell>
        </row>
        <row r="230">
          <cell r="A230">
            <v>1104</v>
          </cell>
          <cell r="B230">
            <v>1</v>
          </cell>
        </row>
        <row r="231">
          <cell r="A231">
            <v>1105</v>
          </cell>
          <cell r="B231">
            <v>1</v>
          </cell>
        </row>
        <row r="232">
          <cell r="A232">
            <v>1106</v>
          </cell>
          <cell r="B232">
            <v>1</v>
          </cell>
        </row>
        <row r="233">
          <cell r="A233">
            <v>1112</v>
          </cell>
          <cell r="B233">
            <v>1</v>
          </cell>
        </row>
        <row r="234">
          <cell r="A234">
            <v>1115</v>
          </cell>
          <cell r="B234">
            <v>1</v>
          </cell>
        </row>
        <row r="235">
          <cell r="A235">
            <v>1116</v>
          </cell>
          <cell r="B235">
            <v>1</v>
          </cell>
        </row>
        <row r="236">
          <cell r="A236">
            <v>1118</v>
          </cell>
          <cell r="B236">
            <v>6</v>
          </cell>
        </row>
        <row r="237">
          <cell r="A237">
            <v>1119</v>
          </cell>
          <cell r="B237">
            <v>1</v>
          </cell>
        </row>
        <row r="238">
          <cell r="A238">
            <v>1120</v>
          </cell>
          <cell r="B238">
            <v>1</v>
          </cell>
        </row>
        <row r="239">
          <cell r="A239">
            <v>1121</v>
          </cell>
          <cell r="B239">
            <v>1</v>
          </cell>
        </row>
        <row r="240">
          <cell r="A240">
            <v>1123</v>
          </cell>
          <cell r="B240">
            <v>1</v>
          </cell>
        </row>
        <row r="241">
          <cell r="A241" t="str">
            <v>1124</v>
          </cell>
          <cell r="B241">
            <v>4</v>
          </cell>
        </row>
        <row r="242">
          <cell r="A242">
            <v>1136</v>
          </cell>
          <cell r="B242">
            <v>1</v>
          </cell>
        </row>
        <row r="243">
          <cell r="A243" t="str">
            <v>1144</v>
          </cell>
          <cell r="B243">
            <v>4</v>
          </cell>
        </row>
        <row r="244">
          <cell r="A244" t="str">
            <v>1152</v>
          </cell>
          <cell r="B244">
            <v>1</v>
          </cell>
        </row>
        <row r="245">
          <cell r="A245">
            <v>2001</v>
          </cell>
          <cell r="B245">
            <v>6</v>
          </cell>
        </row>
        <row r="246">
          <cell r="A246">
            <v>2002</v>
          </cell>
          <cell r="B246">
            <v>6</v>
          </cell>
        </row>
        <row r="247">
          <cell r="A247">
            <v>2003</v>
          </cell>
          <cell r="B247">
            <v>6</v>
          </cell>
        </row>
        <row r="248">
          <cell r="A248">
            <v>2004</v>
          </cell>
          <cell r="B248">
            <v>6</v>
          </cell>
        </row>
        <row r="249">
          <cell r="A249">
            <v>2005</v>
          </cell>
          <cell r="B249">
            <v>6</v>
          </cell>
        </row>
        <row r="250">
          <cell r="A250">
            <v>2006</v>
          </cell>
          <cell r="B250">
            <v>6</v>
          </cell>
        </row>
        <row r="251">
          <cell r="A251">
            <v>2007</v>
          </cell>
          <cell r="B251">
            <v>6</v>
          </cell>
        </row>
        <row r="252">
          <cell r="A252">
            <v>2008</v>
          </cell>
          <cell r="B252">
            <v>6</v>
          </cell>
        </row>
        <row r="253">
          <cell r="A253">
            <v>2009</v>
          </cell>
          <cell r="B253">
            <v>6</v>
          </cell>
        </row>
        <row r="254">
          <cell r="A254">
            <v>2010</v>
          </cell>
          <cell r="B254">
            <v>6</v>
          </cell>
        </row>
        <row r="255">
          <cell r="A255">
            <v>2011</v>
          </cell>
          <cell r="B255">
            <v>6</v>
          </cell>
        </row>
        <row r="256">
          <cell r="A256">
            <v>2012</v>
          </cell>
          <cell r="B256">
            <v>6</v>
          </cell>
        </row>
        <row r="257">
          <cell r="A257">
            <v>2013</v>
          </cell>
          <cell r="B257">
            <v>6</v>
          </cell>
        </row>
        <row r="258">
          <cell r="A258">
            <v>2014</v>
          </cell>
          <cell r="B258">
            <v>6</v>
          </cell>
        </row>
        <row r="259">
          <cell r="A259">
            <v>2015</v>
          </cell>
          <cell r="B259">
            <v>6</v>
          </cell>
        </row>
        <row r="260">
          <cell r="A260">
            <v>2016</v>
          </cell>
          <cell r="B260">
            <v>6</v>
          </cell>
        </row>
        <row r="261">
          <cell r="A261">
            <v>2017</v>
          </cell>
          <cell r="B261">
            <v>6</v>
          </cell>
        </row>
        <row r="262">
          <cell r="A262">
            <v>2018</v>
          </cell>
          <cell r="B262">
            <v>6</v>
          </cell>
        </row>
        <row r="263">
          <cell r="A263">
            <v>2019</v>
          </cell>
          <cell r="B263">
            <v>6</v>
          </cell>
        </row>
        <row r="264">
          <cell r="A264">
            <v>2020</v>
          </cell>
          <cell r="B264">
            <v>6</v>
          </cell>
        </row>
        <row r="265">
          <cell r="A265">
            <v>2021</v>
          </cell>
          <cell r="B265">
            <v>6</v>
          </cell>
        </row>
        <row r="266">
          <cell r="A266">
            <v>2022</v>
          </cell>
          <cell r="B266">
            <v>6</v>
          </cell>
        </row>
        <row r="267">
          <cell r="A267">
            <v>2023</v>
          </cell>
          <cell r="B267">
            <v>6</v>
          </cell>
        </row>
        <row r="268">
          <cell r="A268">
            <v>2025</v>
          </cell>
          <cell r="B268">
            <v>6</v>
          </cell>
        </row>
        <row r="269">
          <cell r="A269">
            <v>2026</v>
          </cell>
          <cell r="B269">
            <v>6</v>
          </cell>
        </row>
        <row r="270">
          <cell r="A270">
            <v>2027</v>
          </cell>
          <cell r="B270">
            <v>6</v>
          </cell>
        </row>
        <row r="271">
          <cell r="A271">
            <v>2031</v>
          </cell>
          <cell r="B271">
            <v>6</v>
          </cell>
        </row>
        <row r="272">
          <cell r="A272">
            <v>2032</v>
          </cell>
          <cell r="B272">
            <v>6</v>
          </cell>
        </row>
        <row r="273">
          <cell r="A273">
            <v>2033</v>
          </cell>
          <cell r="B273">
            <v>6</v>
          </cell>
        </row>
        <row r="274">
          <cell r="A274">
            <v>2034</v>
          </cell>
          <cell r="B274">
            <v>6</v>
          </cell>
        </row>
        <row r="275">
          <cell r="A275">
            <v>2035</v>
          </cell>
          <cell r="B275">
            <v>6</v>
          </cell>
        </row>
        <row r="276">
          <cell r="A276">
            <v>2036</v>
          </cell>
          <cell r="B276">
            <v>6</v>
          </cell>
        </row>
        <row r="277">
          <cell r="A277">
            <v>3001</v>
          </cell>
          <cell r="B277">
            <v>3</v>
          </cell>
        </row>
        <row r="278">
          <cell r="A278">
            <v>3003</v>
          </cell>
          <cell r="B278">
            <v>3</v>
          </cell>
        </row>
        <row r="279">
          <cell r="A279">
            <v>3004</v>
          </cell>
          <cell r="B279">
            <v>3</v>
          </cell>
        </row>
        <row r="280">
          <cell r="A280">
            <v>3005</v>
          </cell>
          <cell r="B280">
            <v>3</v>
          </cell>
        </row>
        <row r="281">
          <cell r="A281">
            <v>3006</v>
          </cell>
          <cell r="B281">
            <v>3</v>
          </cell>
        </row>
        <row r="282">
          <cell r="A282">
            <v>3008</v>
          </cell>
          <cell r="B282">
            <v>3</v>
          </cell>
        </row>
        <row r="283">
          <cell r="A283">
            <v>3201</v>
          </cell>
          <cell r="B283">
            <v>3</v>
          </cell>
        </row>
        <row r="284">
          <cell r="A284">
            <v>3300</v>
          </cell>
          <cell r="B284">
            <v>3</v>
          </cell>
        </row>
        <row r="285">
          <cell r="A285">
            <v>3400</v>
          </cell>
          <cell r="B285">
            <v>3</v>
          </cell>
        </row>
        <row r="286">
          <cell r="A286">
            <v>3401</v>
          </cell>
          <cell r="B286">
            <v>3</v>
          </cell>
        </row>
        <row r="287">
          <cell r="A287">
            <v>3402</v>
          </cell>
          <cell r="B287">
            <v>3</v>
          </cell>
        </row>
        <row r="288">
          <cell r="A288">
            <v>3403</v>
          </cell>
          <cell r="B288">
            <v>3</v>
          </cell>
        </row>
        <row r="289">
          <cell r="A289">
            <v>3404</v>
          </cell>
          <cell r="B289">
            <v>3</v>
          </cell>
        </row>
        <row r="290">
          <cell r="A290">
            <v>3405</v>
          </cell>
          <cell r="B290">
            <v>3</v>
          </cell>
        </row>
        <row r="291">
          <cell r="A291">
            <v>3407</v>
          </cell>
          <cell r="B291">
            <v>3</v>
          </cell>
        </row>
        <row r="292">
          <cell r="A292">
            <v>3500</v>
          </cell>
          <cell r="B292">
            <v>3</v>
          </cell>
        </row>
        <row r="293">
          <cell r="A293">
            <v>3501</v>
          </cell>
          <cell r="B293">
            <v>3</v>
          </cell>
        </row>
        <row r="294">
          <cell r="A294">
            <v>3600</v>
          </cell>
          <cell r="B294">
            <v>3</v>
          </cell>
        </row>
        <row r="295">
          <cell r="A295">
            <v>3602</v>
          </cell>
          <cell r="B295">
            <v>3</v>
          </cell>
        </row>
        <row r="296">
          <cell r="A296">
            <v>3603</v>
          </cell>
          <cell r="B296">
            <v>3</v>
          </cell>
        </row>
        <row r="297">
          <cell r="A297">
            <v>3604</v>
          </cell>
          <cell r="B297">
            <v>3</v>
          </cell>
        </row>
        <row r="298">
          <cell r="A298">
            <v>3605</v>
          </cell>
          <cell r="B298">
            <v>3</v>
          </cell>
        </row>
        <row r="299">
          <cell r="A299">
            <v>3701</v>
          </cell>
          <cell r="B299">
            <v>3</v>
          </cell>
        </row>
        <row r="300">
          <cell r="A300">
            <v>3702</v>
          </cell>
          <cell r="B300">
            <v>3</v>
          </cell>
        </row>
        <row r="301">
          <cell r="A301">
            <v>3703</v>
          </cell>
          <cell r="B301">
            <v>3</v>
          </cell>
        </row>
        <row r="302">
          <cell r="A302">
            <v>3800</v>
          </cell>
          <cell r="B302">
            <v>3</v>
          </cell>
        </row>
        <row r="303">
          <cell r="A303">
            <v>3801</v>
          </cell>
          <cell r="B303">
            <v>3</v>
          </cell>
        </row>
        <row r="304">
          <cell r="A304">
            <v>3802</v>
          </cell>
          <cell r="B304">
            <v>3</v>
          </cell>
        </row>
        <row r="305">
          <cell r="A305">
            <v>3803</v>
          </cell>
          <cell r="B305">
            <v>3</v>
          </cell>
        </row>
        <row r="306">
          <cell r="A306">
            <v>3804</v>
          </cell>
          <cell r="B306">
            <v>3</v>
          </cell>
        </row>
        <row r="307">
          <cell r="A307">
            <v>3805</v>
          </cell>
          <cell r="B307">
            <v>3</v>
          </cell>
        </row>
        <row r="308">
          <cell r="A308">
            <v>3806</v>
          </cell>
          <cell r="B308">
            <v>3</v>
          </cell>
        </row>
        <row r="309">
          <cell r="A309">
            <v>4000</v>
          </cell>
          <cell r="B309">
            <v>6</v>
          </cell>
        </row>
        <row r="310">
          <cell r="A310">
            <v>4001</v>
          </cell>
          <cell r="B310">
            <v>6</v>
          </cell>
        </row>
        <row r="311">
          <cell r="A311">
            <v>4002</v>
          </cell>
          <cell r="B311">
            <v>6</v>
          </cell>
        </row>
        <row r="312">
          <cell r="A312">
            <v>4003</v>
          </cell>
          <cell r="B312">
            <v>6</v>
          </cell>
        </row>
        <row r="313">
          <cell r="A313">
            <v>4004</v>
          </cell>
          <cell r="B313">
            <v>6</v>
          </cell>
        </row>
        <row r="314">
          <cell r="A314">
            <v>4005</v>
          </cell>
          <cell r="B314">
            <v>6</v>
          </cell>
        </row>
        <row r="315">
          <cell r="A315">
            <v>4008</v>
          </cell>
          <cell r="B315">
            <v>6</v>
          </cell>
        </row>
        <row r="316">
          <cell r="A316">
            <v>4012</v>
          </cell>
          <cell r="B316">
            <v>6</v>
          </cell>
        </row>
        <row r="317">
          <cell r="A317">
            <v>4013</v>
          </cell>
          <cell r="B317">
            <v>6</v>
          </cell>
        </row>
        <row r="318">
          <cell r="A318">
            <v>4014</v>
          </cell>
          <cell r="B318">
            <v>6</v>
          </cell>
        </row>
        <row r="319">
          <cell r="A319">
            <v>4015</v>
          </cell>
          <cell r="B319">
            <v>6</v>
          </cell>
        </row>
        <row r="320">
          <cell r="A320">
            <v>4016</v>
          </cell>
          <cell r="B320">
            <v>6</v>
          </cell>
        </row>
        <row r="321">
          <cell r="A321">
            <v>4017</v>
          </cell>
          <cell r="B321">
            <v>4</v>
          </cell>
        </row>
        <row r="322">
          <cell r="A322">
            <v>4018</v>
          </cell>
          <cell r="B322">
            <v>4</v>
          </cell>
        </row>
        <row r="323">
          <cell r="A323">
            <v>4019</v>
          </cell>
          <cell r="B323">
            <v>4</v>
          </cell>
        </row>
        <row r="324">
          <cell r="A324">
            <v>4020</v>
          </cell>
          <cell r="B324">
            <v>6</v>
          </cell>
        </row>
        <row r="325">
          <cell r="A325">
            <v>4021</v>
          </cell>
          <cell r="B325">
            <v>6</v>
          </cell>
        </row>
        <row r="326">
          <cell r="A326">
            <v>4022</v>
          </cell>
          <cell r="B326">
            <v>6</v>
          </cell>
        </row>
        <row r="327">
          <cell r="A327">
            <v>4023</v>
          </cell>
          <cell r="B327">
            <v>6</v>
          </cell>
        </row>
        <row r="328">
          <cell r="A328">
            <v>4024</v>
          </cell>
          <cell r="B328">
            <v>6</v>
          </cell>
        </row>
        <row r="329">
          <cell r="A329">
            <v>4025</v>
          </cell>
          <cell r="B329">
            <v>6</v>
          </cell>
        </row>
        <row r="330">
          <cell r="A330">
            <v>4030</v>
          </cell>
          <cell r="B330">
            <v>6</v>
          </cell>
        </row>
        <row r="331">
          <cell r="A331">
            <v>4032</v>
          </cell>
          <cell r="B331">
            <v>6</v>
          </cell>
        </row>
        <row r="332">
          <cell r="A332">
            <v>4033</v>
          </cell>
          <cell r="B332">
            <v>6</v>
          </cell>
        </row>
        <row r="333">
          <cell r="A333">
            <v>4034</v>
          </cell>
          <cell r="B333">
            <v>6</v>
          </cell>
        </row>
        <row r="334">
          <cell r="A334">
            <v>4035</v>
          </cell>
          <cell r="B334">
            <v>6</v>
          </cell>
        </row>
        <row r="335">
          <cell r="A335">
            <v>4036</v>
          </cell>
          <cell r="B335">
            <v>6</v>
          </cell>
        </row>
        <row r="336">
          <cell r="A336">
            <v>4037</v>
          </cell>
          <cell r="B336">
            <v>6</v>
          </cell>
        </row>
        <row r="337">
          <cell r="A337">
            <v>4038</v>
          </cell>
          <cell r="B337">
            <v>6</v>
          </cell>
        </row>
        <row r="338">
          <cell r="A338">
            <v>4039</v>
          </cell>
          <cell r="B338">
            <v>6</v>
          </cell>
        </row>
        <row r="339">
          <cell r="A339">
            <v>4041</v>
          </cell>
          <cell r="B339">
            <v>6</v>
          </cell>
        </row>
        <row r="340">
          <cell r="A340">
            <v>4042</v>
          </cell>
          <cell r="B340">
            <v>6</v>
          </cell>
        </row>
        <row r="341">
          <cell r="A341">
            <v>4043</v>
          </cell>
          <cell r="B341">
            <v>6</v>
          </cell>
        </row>
        <row r="342">
          <cell r="A342">
            <v>4060</v>
          </cell>
          <cell r="B342">
            <v>6</v>
          </cell>
        </row>
        <row r="343">
          <cell r="A343">
            <v>4061</v>
          </cell>
          <cell r="B343">
            <v>6</v>
          </cell>
        </row>
        <row r="344">
          <cell r="A344">
            <v>4070</v>
          </cell>
          <cell r="B344">
            <v>4</v>
          </cell>
        </row>
        <row r="345">
          <cell r="A345">
            <v>4087</v>
          </cell>
          <cell r="B345">
            <v>4</v>
          </cell>
        </row>
        <row r="346">
          <cell r="A346">
            <v>4088</v>
          </cell>
          <cell r="B346">
            <v>4</v>
          </cell>
        </row>
        <row r="347">
          <cell r="A347">
            <v>4089</v>
          </cell>
          <cell r="B347">
            <v>6</v>
          </cell>
        </row>
        <row r="348">
          <cell r="A348">
            <v>4090</v>
          </cell>
          <cell r="B348">
            <v>6</v>
          </cell>
        </row>
        <row r="349">
          <cell r="A349">
            <v>4091</v>
          </cell>
          <cell r="B349">
            <v>4</v>
          </cell>
        </row>
        <row r="350">
          <cell r="A350">
            <v>4092</v>
          </cell>
          <cell r="B350">
            <v>4</v>
          </cell>
        </row>
        <row r="351">
          <cell r="A351">
            <v>4093</v>
          </cell>
          <cell r="B351">
            <v>4</v>
          </cell>
        </row>
        <row r="352">
          <cell r="A352">
            <v>4094</v>
          </cell>
          <cell r="B352">
            <v>6</v>
          </cell>
        </row>
        <row r="353">
          <cell r="A353">
            <v>4095</v>
          </cell>
          <cell r="B353">
            <v>4</v>
          </cell>
        </row>
        <row r="354">
          <cell r="A354">
            <v>4096</v>
          </cell>
          <cell r="B354">
            <v>4</v>
          </cell>
        </row>
        <row r="355">
          <cell r="A355">
            <v>4097</v>
          </cell>
          <cell r="B355">
            <v>4</v>
          </cell>
        </row>
        <row r="356">
          <cell r="A356">
            <v>4098</v>
          </cell>
          <cell r="B356">
            <v>6</v>
          </cell>
        </row>
        <row r="357">
          <cell r="A357">
            <v>4099</v>
          </cell>
          <cell r="B357">
            <v>6</v>
          </cell>
        </row>
        <row r="358">
          <cell r="A358">
            <v>4100</v>
          </cell>
          <cell r="B358">
            <v>6</v>
          </cell>
        </row>
        <row r="359">
          <cell r="A359">
            <v>4201</v>
          </cell>
          <cell r="B359">
            <v>6</v>
          </cell>
        </row>
        <row r="360">
          <cell r="A360">
            <v>4202</v>
          </cell>
          <cell r="B360">
            <v>6</v>
          </cell>
        </row>
        <row r="361">
          <cell r="A361">
            <v>4203</v>
          </cell>
          <cell r="B361">
            <v>6</v>
          </cell>
        </row>
        <row r="362">
          <cell r="A362">
            <v>4204</v>
          </cell>
          <cell r="B362">
            <v>6</v>
          </cell>
        </row>
        <row r="363">
          <cell r="A363">
            <v>4205</v>
          </cell>
          <cell r="B363">
            <v>6</v>
          </cell>
        </row>
        <row r="364">
          <cell r="A364">
            <v>4206</v>
          </cell>
          <cell r="B364">
            <v>6</v>
          </cell>
        </row>
        <row r="365">
          <cell r="A365">
            <v>4301</v>
          </cell>
          <cell r="B365">
            <v>4</v>
          </cell>
        </row>
        <row r="366">
          <cell r="A366">
            <v>4302</v>
          </cell>
          <cell r="B366">
            <v>4</v>
          </cell>
        </row>
        <row r="367">
          <cell r="A367">
            <v>4303</v>
          </cell>
          <cell r="B367">
            <v>4</v>
          </cell>
        </row>
        <row r="368">
          <cell r="A368">
            <v>4304</v>
          </cell>
          <cell r="B368">
            <v>4</v>
          </cell>
        </row>
        <row r="369">
          <cell r="A369">
            <v>4305</v>
          </cell>
          <cell r="B369">
            <v>4</v>
          </cell>
        </row>
        <row r="370">
          <cell r="A370">
            <v>4306</v>
          </cell>
          <cell r="B370">
            <v>4</v>
          </cell>
        </row>
        <row r="371">
          <cell r="A371">
            <v>4500</v>
          </cell>
          <cell r="B371">
            <v>4</v>
          </cell>
        </row>
        <row r="372">
          <cell r="A372">
            <v>4502</v>
          </cell>
          <cell r="B372">
            <v>4</v>
          </cell>
        </row>
        <row r="373">
          <cell r="A373">
            <v>4503</v>
          </cell>
          <cell r="B373">
            <v>4</v>
          </cell>
        </row>
        <row r="374">
          <cell r="A374">
            <v>4505</v>
          </cell>
          <cell r="B374">
            <v>4</v>
          </cell>
        </row>
        <row r="375">
          <cell r="A375">
            <v>4506</v>
          </cell>
          <cell r="B375">
            <v>4</v>
          </cell>
        </row>
        <row r="376">
          <cell r="A376">
            <v>4510</v>
          </cell>
          <cell r="B376">
            <v>4</v>
          </cell>
        </row>
        <row r="377">
          <cell r="A377">
            <v>4513</v>
          </cell>
          <cell r="B377">
            <v>4</v>
          </cell>
        </row>
        <row r="378">
          <cell r="A378">
            <v>5001</v>
          </cell>
          <cell r="B378">
            <v>4</v>
          </cell>
        </row>
        <row r="379">
          <cell r="A379">
            <v>5002</v>
          </cell>
          <cell r="B379">
            <v>4</v>
          </cell>
        </row>
        <row r="380">
          <cell r="A380">
            <v>5003</v>
          </cell>
          <cell r="B380">
            <v>4</v>
          </cell>
        </row>
        <row r="381">
          <cell r="A381">
            <v>5004</v>
          </cell>
          <cell r="B381">
            <v>4</v>
          </cell>
        </row>
        <row r="382">
          <cell r="A382">
            <v>5005</v>
          </cell>
          <cell r="B382">
            <v>4</v>
          </cell>
        </row>
        <row r="383">
          <cell r="A383">
            <v>5006</v>
          </cell>
          <cell r="B383">
            <v>4</v>
          </cell>
        </row>
        <row r="384">
          <cell r="A384">
            <v>5007</v>
          </cell>
          <cell r="B384">
            <v>4</v>
          </cell>
        </row>
        <row r="385">
          <cell r="A385">
            <v>5008</v>
          </cell>
          <cell r="B385">
            <v>4</v>
          </cell>
        </row>
        <row r="386">
          <cell r="A386">
            <v>5010</v>
          </cell>
          <cell r="B386">
            <v>4</v>
          </cell>
        </row>
        <row r="387">
          <cell r="A387">
            <v>5011</v>
          </cell>
          <cell r="B387">
            <v>4</v>
          </cell>
        </row>
        <row r="388">
          <cell r="A388">
            <v>5012</v>
          </cell>
          <cell r="B388">
            <v>4</v>
          </cell>
        </row>
        <row r="389">
          <cell r="A389">
            <v>5090</v>
          </cell>
          <cell r="B389">
            <v>4</v>
          </cell>
        </row>
        <row r="390">
          <cell r="A390">
            <v>5091</v>
          </cell>
          <cell r="B390">
            <v>4</v>
          </cell>
        </row>
        <row r="391">
          <cell r="A391">
            <v>5092</v>
          </cell>
          <cell r="B391">
            <v>4</v>
          </cell>
        </row>
        <row r="392">
          <cell r="A392">
            <v>5093</v>
          </cell>
          <cell r="B392">
            <v>4</v>
          </cell>
        </row>
        <row r="393">
          <cell r="A393">
            <v>5094</v>
          </cell>
          <cell r="B393">
            <v>4</v>
          </cell>
        </row>
        <row r="394">
          <cell r="A394">
            <v>5095</v>
          </cell>
          <cell r="B394">
            <v>4</v>
          </cell>
        </row>
        <row r="395">
          <cell r="A395">
            <v>6000</v>
          </cell>
          <cell r="B395">
            <v>6</v>
          </cell>
        </row>
        <row r="396">
          <cell r="A396">
            <v>6002</v>
          </cell>
          <cell r="B396">
            <v>6</v>
          </cell>
        </row>
        <row r="397">
          <cell r="A397">
            <v>6003</v>
          </cell>
          <cell r="B397">
            <v>6</v>
          </cell>
        </row>
        <row r="398">
          <cell r="A398">
            <v>6004</v>
          </cell>
          <cell r="B398">
            <v>4</v>
          </cell>
        </row>
        <row r="399">
          <cell r="A399">
            <v>7001</v>
          </cell>
          <cell r="B399">
            <v>7</v>
          </cell>
        </row>
        <row r="400">
          <cell r="A400">
            <v>7002</v>
          </cell>
          <cell r="B400">
            <v>7</v>
          </cell>
        </row>
        <row r="401">
          <cell r="A401">
            <v>7003</v>
          </cell>
          <cell r="B401">
            <v>7</v>
          </cell>
        </row>
        <row r="402">
          <cell r="A402">
            <v>7004</v>
          </cell>
          <cell r="B402">
            <v>7</v>
          </cell>
        </row>
        <row r="403">
          <cell r="A403">
            <v>7005</v>
          </cell>
          <cell r="B403">
            <v>7</v>
          </cell>
        </row>
        <row r="404">
          <cell r="A404">
            <v>7007</v>
          </cell>
          <cell r="B404">
            <v>7</v>
          </cell>
        </row>
        <row r="405">
          <cell r="A405">
            <v>7008</v>
          </cell>
          <cell r="B405">
            <v>7</v>
          </cell>
        </row>
        <row r="406">
          <cell r="A406">
            <v>7009</v>
          </cell>
          <cell r="B406">
            <v>7</v>
          </cell>
        </row>
        <row r="407">
          <cell r="A407">
            <v>7010</v>
          </cell>
          <cell r="B407">
            <v>7</v>
          </cell>
        </row>
        <row r="408">
          <cell r="A408">
            <v>7011</v>
          </cell>
          <cell r="B408">
            <v>7</v>
          </cell>
        </row>
        <row r="409">
          <cell r="A409">
            <v>7012</v>
          </cell>
          <cell r="B409">
            <v>7</v>
          </cell>
        </row>
        <row r="410">
          <cell r="A410">
            <v>7013</v>
          </cell>
          <cell r="B410">
            <v>7</v>
          </cell>
        </row>
        <row r="411">
          <cell r="A411">
            <v>7014</v>
          </cell>
          <cell r="B411">
            <v>7</v>
          </cell>
        </row>
        <row r="412">
          <cell r="A412">
            <v>7015</v>
          </cell>
          <cell r="B412">
            <v>7</v>
          </cell>
        </row>
        <row r="413">
          <cell r="A413">
            <v>7101</v>
          </cell>
          <cell r="B413">
            <v>7</v>
          </cell>
        </row>
        <row r="414">
          <cell r="A414">
            <v>7102</v>
          </cell>
          <cell r="B414">
            <v>7</v>
          </cell>
        </row>
        <row r="415">
          <cell r="A415">
            <v>7106</v>
          </cell>
          <cell r="B415">
            <v>7</v>
          </cell>
        </row>
        <row r="416">
          <cell r="A416">
            <v>7110</v>
          </cell>
          <cell r="B416">
            <v>7</v>
          </cell>
        </row>
        <row r="417">
          <cell r="A417">
            <v>7111</v>
          </cell>
          <cell r="B417">
            <v>7</v>
          </cell>
        </row>
        <row r="418">
          <cell r="A418">
            <v>7112</v>
          </cell>
          <cell r="B418">
            <v>7</v>
          </cell>
        </row>
        <row r="419">
          <cell r="A419">
            <v>7113</v>
          </cell>
          <cell r="B419">
            <v>7</v>
          </cell>
        </row>
        <row r="420">
          <cell r="A420">
            <v>7114</v>
          </cell>
          <cell r="B420">
            <v>7</v>
          </cell>
        </row>
        <row r="421">
          <cell r="A421">
            <v>7116</v>
          </cell>
          <cell r="B421">
            <v>7</v>
          </cell>
        </row>
        <row r="422">
          <cell r="A422">
            <v>7199</v>
          </cell>
          <cell r="B422">
            <v>7</v>
          </cell>
        </row>
        <row r="423">
          <cell r="A423">
            <v>7201</v>
          </cell>
          <cell r="B423">
            <v>7</v>
          </cell>
        </row>
        <row r="424">
          <cell r="A424">
            <v>7202</v>
          </cell>
          <cell r="B424">
            <v>7</v>
          </cell>
        </row>
        <row r="425">
          <cell r="A425">
            <v>7203</v>
          </cell>
          <cell r="B425">
            <v>7</v>
          </cell>
        </row>
        <row r="426">
          <cell r="A426">
            <v>7204</v>
          </cell>
          <cell r="B426">
            <v>7</v>
          </cell>
        </row>
        <row r="427">
          <cell r="A427">
            <v>7206</v>
          </cell>
          <cell r="B427">
            <v>7</v>
          </cell>
        </row>
        <row r="428">
          <cell r="A428">
            <v>7301</v>
          </cell>
          <cell r="B428">
            <v>6</v>
          </cell>
        </row>
        <row r="429">
          <cell r="A429">
            <v>7302</v>
          </cell>
          <cell r="B429">
            <v>6</v>
          </cell>
        </row>
        <row r="430">
          <cell r="A430">
            <v>7304</v>
          </cell>
          <cell r="B430">
            <v>6</v>
          </cell>
        </row>
        <row r="431">
          <cell r="A431">
            <v>7305</v>
          </cell>
          <cell r="B431">
            <v>6</v>
          </cell>
        </row>
        <row r="432">
          <cell r="A432">
            <v>7307</v>
          </cell>
          <cell r="B432">
            <v>6</v>
          </cell>
        </row>
        <row r="433">
          <cell r="A433">
            <v>7351</v>
          </cell>
          <cell r="B433">
            <v>6</v>
          </cell>
        </row>
        <row r="434">
          <cell r="A434">
            <v>7352</v>
          </cell>
          <cell r="B434">
            <v>6</v>
          </cell>
        </row>
        <row r="435">
          <cell r="A435">
            <v>7353</v>
          </cell>
          <cell r="B435">
            <v>6</v>
          </cell>
        </row>
        <row r="436">
          <cell r="A436">
            <v>7354</v>
          </cell>
          <cell r="B436">
            <v>6</v>
          </cell>
        </row>
        <row r="437">
          <cell r="A437">
            <v>7402</v>
          </cell>
          <cell r="B437">
            <v>4</v>
          </cell>
        </row>
        <row r="438">
          <cell r="A438">
            <v>7410</v>
          </cell>
          <cell r="B438">
            <v>7</v>
          </cell>
        </row>
        <row r="439">
          <cell r="A439">
            <v>7411</v>
          </cell>
          <cell r="B439">
            <v>7</v>
          </cell>
        </row>
        <row r="440">
          <cell r="A440">
            <v>7412</v>
          </cell>
          <cell r="B440">
            <v>7</v>
          </cell>
        </row>
        <row r="441">
          <cell r="A441">
            <v>7413</v>
          </cell>
          <cell r="B441">
            <v>7</v>
          </cell>
        </row>
        <row r="442">
          <cell r="A442">
            <v>7414</v>
          </cell>
          <cell r="B442">
            <v>7</v>
          </cell>
        </row>
        <row r="443">
          <cell r="A443">
            <v>7420</v>
          </cell>
          <cell r="B443">
            <v>7</v>
          </cell>
        </row>
        <row r="444">
          <cell r="A444">
            <v>7421</v>
          </cell>
          <cell r="B444">
            <v>7</v>
          </cell>
        </row>
        <row r="445">
          <cell r="A445">
            <v>7422</v>
          </cell>
          <cell r="B445">
            <v>7</v>
          </cell>
        </row>
        <row r="446">
          <cell r="A446">
            <v>7423</v>
          </cell>
          <cell r="B446">
            <v>7</v>
          </cell>
        </row>
        <row r="447">
          <cell r="A447">
            <v>7426</v>
          </cell>
          <cell r="B447">
            <v>7</v>
          </cell>
        </row>
        <row r="448">
          <cell r="A448">
            <v>7427</v>
          </cell>
          <cell r="B448">
            <v>4</v>
          </cell>
        </row>
        <row r="449">
          <cell r="A449">
            <v>7428</v>
          </cell>
          <cell r="B449">
            <v>4</v>
          </cell>
        </row>
        <row r="450">
          <cell r="A450">
            <v>7431</v>
          </cell>
          <cell r="B450">
            <v>7</v>
          </cell>
        </row>
        <row r="451">
          <cell r="A451">
            <v>7432</v>
          </cell>
          <cell r="B451">
            <v>7</v>
          </cell>
        </row>
        <row r="452">
          <cell r="A452">
            <v>7433</v>
          </cell>
          <cell r="B452">
            <v>7</v>
          </cell>
        </row>
        <row r="453">
          <cell r="A453">
            <v>7434</v>
          </cell>
          <cell r="B453">
            <v>7</v>
          </cell>
        </row>
        <row r="454">
          <cell r="A454">
            <v>7435</v>
          </cell>
          <cell r="B454">
            <v>7</v>
          </cell>
        </row>
        <row r="455">
          <cell r="A455">
            <v>7437</v>
          </cell>
          <cell r="B455">
            <v>7</v>
          </cell>
        </row>
        <row r="456">
          <cell r="A456">
            <v>7438</v>
          </cell>
          <cell r="B456">
            <v>7</v>
          </cell>
        </row>
        <row r="457">
          <cell r="A457">
            <v>7439</v>
          </cell>
          <cell r="B457">
            <v>7</v>
          </cell>
        </row>
        <row r="458">
          <cell r="A458">
            <v>7440</v>
          </cell>
          <cell r="B458">
            <v>7</v>
          </cell>
        </row>
        <row r="459">
          <cell r="A459">
            <v>7441</v>
          </cell>
          <cell r="B459">
            <v>7</v>
          </cell>
        </row>
        <row r="460">
          <cell r="A460">
            <v>7442</v>
          </cell>
          <cell r="B460">
            <v>7</v>
          </cell>
        </row>
        <row r="461">
          <cell r="A461">
            <v>7443</v>
          </cell>
          <cell r="B461">
            <v>7</v>
          </cell>
        </row>
        <row r="462">
          <cell r="A462">
            <v>7445</v>
          </cell>
          <cell r="B462">
            <v>7</v>
          </cell>
        </row>
        <row r="463">
          <cell r="A463">
            <v>7446</v>
          </cell>
          <cell r="B463">
            <v>7</v>
          </cell>
        </row>
        <row r="464">
          <cell r="A464">
            <v>7490</v>
          </cell>
          <cell r="B464">
            <v>7</v>
          </cell>
        </row>
        <row r="465">
          <cell r="A465">
            <v>7491</v>
          </cell>
          <cell r="B465">
            <v>7</v>
          </cell>
        </row>
        <row r="466">
          <cell r="A466">
            <v>7492</v>
          </cell>
          <cell r="B466">
            <v>7</v>
          </cell>
        </row>
        <row r="467">
          <cell r="A467">
            <v>7494</v>
          </cell>
          <cell r="B467">
            <v>7</v>
          </cell>
        </row>
        <row r="468">
          <cell r="A468">
            <v>7495</v>
          </cell>
          <cell r="B468">
            <v>7</v>
          </cell>
        </row>
        <row r="469">
          <cell r="A469">
            <v>7496</v>
          </cell>
          <cell r="B469">
            <v>7</v>
          </cell>
        </row>
        <row r="470">
          <cell r="A470">
            <v>7497</v>
          </cell>
          <cell r="B470">
            <v>4</v>
          </cell>
        </row>
        <row r="471">
          <cell r="A471">
            <v>7499</v>
          </cell>
          <cell r="B471">
            <v>7</v>
          </cell>
        </row>
        <row r="472">
          <cell r="A472">
            <v>7501</v>
          </cell>
          <cell r="B472">
            <v>7</v>
          </cell>
        </row>
        <row r="473">
          <cell r="A473">
            <v>7502</v>
          </cell>
          <cell r="B473">
            <v>7</v>
          </cell>
        </row>
        <row r="474">
          <cell r="A474">
            <v>7503</v>
          </cell>
          <cell r="B474">
            <v>7</v>
          </cell>
        </row>
        <row r="475">
          <cell r="A475">
            <v>7504</v>
          </cell>
          <cell r="B475">
            <v>7</v>
          </cell>
        </row>
        <row r="476">
          <cell r="A476">
            <v>7506</v>
          </cell>
          <cell r="B476">
            <v>7</v>
          </cell>
        </row>
        <row r="477">
          <cell r="A477">
            <v>7507</v>
          </cell>
          <cell r="B477">
            <v>7</v>
          </cell>
        </row>
        <row r="478">
          <cell r="A478">
            <v>7601</v>
          </cell>
          <cell r="B478">
            <v>7</v>
          </cell>
        </row>
        <row r="479">
          <cell r="A479">
            <v>7603</v>
          </cell>
          <cell r="B479">
            <v>7</v>
          </cell>
        </row>
        <row r="480">
          <cell r="A480">
            <v>7604</v>
          </cell>
          <cell r="B480">
            <v>7</v>
          </cell>
        </row>
        <row r="481">
          <cell r="A481">
            <v>7605</v>
          </cell>
          <cell r="B481">
            <v>7</v>
          </cell>
        </row>
        <row r="482">
          <cell r="A482">
            <v>7606</v>
          </cell>
          <cell r="B482">
            <v>7</v>
          </cell>
        </row>
        <row r="483">
          <cell r="A483">
            <v>7701</v>
          </cell>
          <cell r="B483">
            <v>4</v>
          </cell>
        </row>
        <row r="484">
          <cell r="A484">
            <v>7702</v>
          </cell>
          <cell r="B484">
            <v>4</v>
          </cell>
        </row>
        <row r="485">
          <cell r="A485">
            <v>7703</v>
          </cell>
          <cell r="B485">
            <v>4</v>
          </cell>
        </row>
        <row r="486">
          <cell r="A486">
            <v>7704</v>
          </cell>
          <cell r="B486">
            <v>4</v>
          </cell>
        </row>
        <row r="487">
          <cell r="A487">
            <v>7705</v>
          </cell>
          <cell r="B487">
            <v>4</v>
          </cell>
        </row>
        <row r="488">
          <cell r="A488">
            <v>7706</v>
          </cell>
          <cell r="B488">
            <v>4</v>
          </cell>
        </row>
        <row r="489">
          <cell r="A489">
            <v>7708</v>
          </cell>
          <cell r="B489">
            <v>4</v>
          </cell>
        </row>
        <row r="490">
          <cell r="A490">
            <v>7709</v>
          </cell>
          <cell r="B490">
            <v>4</v>
          </cell>
        </row>
        <row r="491">
          <cell r="A491">
            <v>7710</v>
          </cell>
          <cell r="B491">
            <v>4</v>
          </cell>
        </row>
        <row r="492">
          <cell r="A492">
            <v>7711</v>
          </cell>
          <cell r="B492">
            <v>4</v>
          </cell>
        </row>
        <row r="493">
          <cell r="A493">
            <v>7712</v>
          </cell>
          <cell r="B493">
            <v>4</v>
          </cell>
        </row>
        <row r="494">
          <cell r="A494">
            <v>7714</v>
          </cell>
          <cell r="B494">
            <v>4</v>
          </cell>
        </row>
        <row r="495">
          <cell r="A495">
            <v>7715</v>
          </cell>
          <cell r="B495">
            <v>4</v>
          </cell>
        </row>
        <row r="496">
          <cell r="A496">
            <v>7717</v>
          </cell>
          <cell r="B496">
            <v>7</v>
          </cell>
        </row>
        <row r="497">
          <cell r="A497">
            <v>7716</v>
          </cell>
          <cell r="B497">
            <v>4</v>
          </cell>
        </row>
        <row r="498">
          <cell r="A498">
            <v>7718</v>
          </cell>
          <cell r="B498">
            <v>4</v>
          </cell>
        </row>
        <row r="499">
          <cell r="A499">
            <v>7719</v>
          </cell>
          <cell r="B499">
            <v>4</v>
          </cell>
        </row>
        <row r="500">
          <cell r="A500">
            <v>7720</v>
          </cell>
          <cell r="B500">
            <v>4</v>
          </cell>
        </row>
        <row r="501">
          <cell r="A501">
            <v>7722</v>
          </cell>
          <cell r="B501">
            <v>4</v>
          </cell>
        </row>
        <row r="502">
          <cell r="A502">
            <v>7724</v>
          </cell>
          <cell r="B502">
            <v>4</v>
          </cell>
        </row>
        <row r="503">
          <cell r="A503">
            <v>7725</v>
          </cell>
          <cell r="B503">
            <v>4</v>
          </cell>
        </row>
        <row r="504">
          <cell r="A504">
            <v>7726</v>
          </cell>
          <cell r="B504">
            <v>4</v>
          </cell>
        </row>
        <row r="505">
          <cell r="A505">
            <v>7727</v>
          </cell>
          <cell r="B505">
            <v>4</v>
          </cell>
        </row>
        <row r="506">
          <cell r="A506">
            <v>7728</v>
          </cell>
          <cell r="B506">
            <v>4</v>
          </cell>
        </row>
        <row r="507">
          <cell r="A507">
            <v>7729</v>
          </cell>
          <cell r="B507">
            <v>4</v>
          </cell>
        </row>
        <row r="508">
          <cell r="A508">
            <v>7731</v>
          </cell>
          <cell r="B508">
            <v>7</v>
          </cell>
        </row>
        <row r="509">
          <cell r="A509">
            <v>7732</v>
          </cell>
          <cell r="B509">
            <v>7</v>
          </cell>
        </row>
        <row r="510">
          <cell r="A510">
            <v>7733</v>
          </cell>
          <cell r="B510">
            <v>7</v>
          </cell>
        </row>
        <row r="511">
          <cell r="A511">
            <v>7734</v>
          </cell>
          <cell r="B511">
            <v>7</v>
          </cell>
        </row>
        <row r="512">
          <cell r="A512">
            <v>7735</v>
          </cell>
          <cell r="B512">
            <v>7</v>
          </cell>
        </row>
        <row r="513">
          <cell r="A513">
            <v>7736</v>
          </cell>
          <cell r="B513">
            <v>7</v>
          </cell>
        </row>
        <row r="514">
          <cell r="A514">
            <v>7737</v>
          </cell>
          <cell r="B514">
            <v>7</v>
          </cell>
        </row>
        <row r="515">
          <cell r="A515">
            <v>7738</v>
          </cell>
          <cell r="B515">
            <v>7</v>
          </cell>
        </row>
        <row r="516">
          <cell r="A516">
            <v>7739</v>
          </cell>
          <cell r="B516">
            <v>7</v>
          </cell>
        </row>
        <row r="517">
          <cell r="A517">
            <v>7741</v>
          </cell>
          <cell r="B517">
            <v>4</v>
          </cell>
        </row>
        <row r="518">
          <cell r="A518">
            <v>7742</v>
          </cell>
          <cell r="B518">
            <v>4</v>
          </cell>
        </row>
        <row r="519">
          <cell r="A519">
            <v>7743</v>
          </cell>
          <cell r="B519">
            <v>4</v>
          </cell>
        </row>
        <row r="520">
          <cell r="A520">
            <v>7744</v>
          </cell>
          <cell r="B520">
            <v>4</v>
          </cell>
        </row>
        <row r="521">
          <cell r="A521">
            <v>7745</v>
          </cell>
          <cell r="B521">
            <v>4</v>
          </cell>
        </row>
        <row r="522">
          <cell r="A522">
            <v>7746</v>
          </cell>
          <cell r="B522">
            <v>4</v>
          </cell>
        </row>
        <row r="523">
          <cell r="A523">
            <v>7747</v>
          </cell>
          <cell r="B523">
            <v>4</v>
          </cell>
        </row>
        <row r="524">
          <cell r="A524">
            <v>7748</v>
          </cell>
          <cell r="B524">
            <v>4</v>
          </cell>
        </row>
        <row r="525">
          <cell r="A525">
            <v>7749</v>
          </cell>
          <cell r="B525">
            <v>4</v>
          </cell>
        </row>
        <row r="526">
          <cell r="A526">
            <v>7750</v>
          </cell>
          <cell r="B526">
            <v>4</v>
          </cell>
        </row>
        <row r="527">
          <cell r="A527">
            <v>7751</v>
          </cell>
          <cell r="B527">
            <v>4</v>
          </cell>
        </row>
        <row r="528">
          <cell r="A528">
            <v>7752</v>
          </cell>
          <cell r="B528">
            <v>4</v>
          </cell>
        </row>
        <row r="529">
          <cell r="A529">
            <v>7753</v>
          </cell>
          <cell r="B529">
            <v>4</v>
          </cell>
        </row>
        <row r="530">
          <cell r="A530">
            <v>7754</v>
          </cell>
          <cell r="B530">
            <v>4</v>
          </cell>
        </row>
        <row r="531">
          <cell r="A531">
            <v>7755</v>
          </cell>
          <cell r="B531">
            <v>4</v>
          </cell>
        </row>
        <row r="532">
          <cell r="A532">
            <v>7761</v>
          </cell>
          <cell r="B532">
            <v>4</v>
          </cell>
        </row>
        <row r="533">
          <cell r="A533">
            <v>7762</v>
          </cell>
          <cell r="B533">
            <v>4</v>
          </cell>
        </row>
        <row r="534">
          <cell r="A534">
            <v>7763</v>
          </cell>
          <cell r="B534">
            <v>4</v>
          </cell>
        </row>
        <row r="535">
          <cell r="A535">
            <v>7764</v>
          </cell>
          <cell r="B535">
            <v>4</v>
          </cell>
        </row>
        <row r="536">
          <cell r="A536">
            <v>7765</v>
          </cell>
          <cell r="B536">
            <v>4</v>
          </cell>
        </row>
        <row r="537">
          <cell r="A537">
            <v>7766</v>
          </cell>
          <cell r="B537">
            <v>4</v>
          </cell>
        </row>
        <row r="538">
          <cell r="A538">
            <v>7767</v>
          </cell>
          <cell r="B538">
            <v>4</v>
          </cell>
        </row>
        <row r="539">
          <cell r="A539">
            <v>7768</v>
          </cell>
          <cell r="B539">
            <v>4</v>
          </cell>
        </row>
        <row r="540">
          <cell r="A540">
            <v>7769</v>
          </cell>
          <cell r="B540">
            <v>4</v>
          </cell>
        </row>
        <row r="541">
          <cell r="A541">
            <v>7770</v>
          </cell>
          <cell r="B541">
            <v>4</v>
          </cell>
        </row>
        <row r="542">
          <cell r="A542">
            <v>7771</v>
          </cell>
          <cell r="B542">
            <v>4</v>
          </cell>
        </row>
        <row r="543">
          <cell r="A543">
            <v>7772</v>
          </cell>
          <cell r="B543">
            <v>4</v>
          </cell>
        </row>
        <row r="544">
          <cell r="A544">
            <v>7773</v>
          </cell>
          <cell r="B544">
            <v>4</v>
          </cell>
        </row>
        <row r="545">
          <cell r="A545">
            <v>7777</v>
          </cell>
          <cell r="B545">
            <v>4</v>
          </cell>
        </row>
        <row r="546">
          <cell r="A546">
            <v>7780</v>
          </cell>
          <cell r="B546">
            <v>4</v>
          </cell>
        </row>
        <row r="547">
          <cell r="A547">
            <v>7781</v>
          </cell>
          <cell r="B547">
            <v>4</v>
          </cell>
        </row>
        <row r="548">
          <cell r="A548">
            <v>7782</v>
          </cell>
          <cell r="B548">
            <v>4</v>
          </cell>
        </row>
        <row r="549">
          <cell r="A549">
            <v>7783</v>
          </cell>
          <cell r="B549">
            <v>4</v>
          </cell>
        </row>
        <row r="550">
          <cell r="A550">
            <v>7784</v>
          </cell>
          <cell r="B550">
            <v>4</v>
          </cell>
        </row>
        <row r="551">
          <cell r="A551">
            <v>7785</v>
          </cell>
          <cell r="B551">
            <v>4</v>
          </cell>
        </row>
        <row r="552">
          <cell r="A552">
            <v>7786</v>
          </cell>
          <cell r="B552">
            <v>4</v>
          </cell>
        </row>
        <row r="553">
          <cell r="A553">
            <v>7787</v>
          </cell>
          <cell r="B553">
            <v>4</v>
          </cell>
        </row>
        <row r="554">
          <cell r="A554">
            <v>7788</v>
          </cell>
          <cell r="B554">
            <v>4</v>
          </cell>
        </row>
        <row r="555">
          <cell r="A555">
            <v>7789</v>
          </cell>
          <cell r="B555">
            <v>4</v>
          </cell>
        </row>
        <row r="556">
          <cell r="A556">
            <v>7790</v>
          </cell>
          <cell r="B556">
            <v>4</v>
          </cell>
        </row>
        <row r="557">
          <cell r="A557">
            <v>7791</v>
          </cell>
          <cell r="B557">
            <v>4</v>
          </cell>
        </row>
        <row r="558">
          <cell r="A558">
            <v>7792</v>
          </cell>
          <cell r="B558">
            <v>4</v>
          </cell>
        </row>
        <row r="559">
          <cell r="A559">
            <v>7794</v>
          </cell>
          <cell r="B559">
            <v>4</v>
          </cell>
        </row>
        <row r="560">
          <cell r="A560">
            <v>7793</v>
          </cell>
          <cell r="B560">
            <v>7</v>
          </cell>
        </row>
        <row r="561">
          <cell r="A561">
            <v>7795</v>
          </cell>
          <cell r="B561">
            <v>7</v>
          </cell>
        </row>
        <row r="562">
          <cell r="A562">
            <v>7797</v>
          </cell>
          <cell r="B562">
            <v>4</v>
          </cell>
        </row>
        <row r="563">
          <cell r="A563">
            <v>7798</v>
          </cell>
          <cell r="B563">
            <v>4</v>
          </cell>
        </row>
        <row r="564">
          <cell r="A564">
            <v>7799</v>
          </cell>
          <cell r="B564">
            <v>4</v>
          </cell>
        </row>
        <row r="565">
          <cell r="A565">
            <v>7800</v>
          </cell>
          <cell r="B565">
            <v>7</v>
          </cell>
        </row>
        <row r="566">
          <cell r="A566">
            <v>7801</v>
          </cell>
          <cell r="B566">
            <v>7</v>
          </cell>
        </row>
        <row r="567">
          <cell r="A567">
            <v>7802</v>
          </cell>
          <cell r="B567">
            <v>7</v>
          </cell>
        </row>
        <row r="568">
          <cell r="A568">
            <v>7803</v>
          </cell>
          <cell r="B568">
            <v>7</v>
          </cell>
        </row>
        <row r="569">
          <cell r="A569">
            <v>7804</v>
          </cell>
          <cell r="B569">
            <v>7</v>
          </cell>
        </row>
        <row r="570">
          <cell r="A570">
            <v>7805</v>
          </cell>
          <cell r="B570">
            <v>7</v>
          </cell>
        </row>
        <row r="571">
          <cell r="A571">
            <v>7820</v>
          </cell>
          <cell r="B571">
            <v>7</v>
          </cell>
        </row>
        <row r="572">
          <cell r="A572">
            <v>7821</v>
          </cell>
          <cell r="B572">
            <v>7</v>
          </cell>
        </row>
        <row r="573">
          <cell r="A573">
            <v>7822</v>
          </cell>
          <cell r="B573">
            <v>7</v>
          </cell>
        </row>
        <row r="574">
          <cell r="A574">
            <v>7823</v>
          </cell>
          <cell r="B574">
            <v>7</v>
          </cell>
        </row>
        <row r="575">
          <cell r="A575">
            <v>7824</v>
          </cell>
          <cell r="B575">
            <v>7</v>
          </cell>
        </row>
        <row r="576">
          <cell r="A576">
            <v>7825</v>
          </cell>
          <cell r="B576">
            <v>7</v>
          </cell>
        </row>
        <row r="577">
          <cell r="A577">
            <v>7826</v>
          </cell>
          <cell r="B577">
            <v>7</v>
          </cell>
        </row>
        <row r="578">
          <cell r="A578">
            <v>7828</v>
          </cell>
          <cell r="B578">
            <v>7</v>
          </cell>
        </row>
        <row r="579">
          <cell r="A579">
            <v>7829</v>
          </cell>
          <cell r="B579">
            <v>7</v>
          </cell>
        </row>
        <row r="580">
          <cell r="A580">
            <v>8001</v>
          </cell>
          <cell r="B580">
            <v>7</v>
          </cell>
        </row>
        <row r="581">
          <cell r="A581">
            <v>8002</v>
          </cell>
          <cell r="B581">
            <v>4</v>
          </cell>
        </row>
        <row r="582">
          <cell r="A582">
            <v>8004</v>
          </cell>
          <cell r="B582">
            <v>4</v>
          </cell>
        </row>
        <row r="583">
          <cell r="A583">
            <v>8010</v>
          </cell>
          <cell r="B583">
            <v>7</v>
          </cell>
        </row>
        <row r="584">
          <cell r="A584">
            <v>8012</v>
          </cell>
          <cell r="B584">
            <v>7</v>
          </cell>
        </row>
        <row r="585">
          <cell r="A585">
            <v>8013</v>
          </cell>
          <cell r="B585">
            <v>7</v>
          </cell>
        </row>
        <row r="586">
          <cell r="A586">
            <v>8014</v>
          </cell>
          <cell r="B586">
            <v>7</v>
          </cell>
        </row>
        <row r="587">
          <cell r="A587">
            <v>8015</v>
          </cell>
          <cell r="B587">
            <v>7</v>
          </cell>
        </row>
        <row r="588">
          <cell r="A588">
            <v>8016</v>
          </cell>
          <cell r="B588">
            <v>7</v>
          </cell>
        </row>
        <row r="589">
          <cell r="A589">
            <v>8017</v>
          </cell>
          <cell r="B589">
            <v>7</v>
          </cell>
        </row>
        <row r="590">
          <cell r="A590">
            <v>8018</v>
          </cell>
          <cell r="B590">
            <v>7</v>
          </cell>
        </row>
        <row r="591">
          <cell r="A591">
            <v>8019</v>
          </cell>
          <cell r="B591">
            <v>7</v>
          </cell>
        </row>
        <row r="592">
          <cell r="A592">
            <v>8020</v>
          </cell>
          <cell r="B592">
            <v>5</v>
          </cell>
        </row>
        <row r="593">
          <cell r="A593">
            <v>8021</v>
          </cell>
          <cell r="B593">
            <v>5</v>
          </cell>
        </row>
        <row r="594">
          <cell r="A594">
            <v>8022</v>
          </cell>
          <cell r="B594">
            <v>7</v>
          </cell>
        </row>
        <row r="595">
          <cell r="A595">
            <v>8023</v>
          </cell>
          <cell r="B595">
            <v>7</v>
          </cell>
        </row>
        <row r="596">
          <cell r="A596">
            <v>8024</v>
          </cell>
          <cell r="B596">
            <v>7</v>
          </cell>
        </row>
        <row r="597">
          <cell r="A597">
            <v>8025</v>
          </cell>
          <cell r="B597">
            <v>7</v>
          </cell>
        </row>
        <row r="598">
          <cell r="A598">
            <v>8026</v>
          </cell>
          <cell r="B598">
            <v>7</v>
          </cell>
        </row>
        <row r="599">
          <cell r="A599">
            <v>8027</v>
          </cell>
          <cell r="B599">
            <v>7</v>
          </cell>
        </row>
        <row r="600">
          <cell r="A600">
            <v>8028</v>
          </cell>
          <cell r="B600">
            <v>7</v>
          </cell>
        </row>
        <row r="601">
          <cell r="A601">
            <v>8029</v>
          </cell>
          <cell r="B601">
            <v>7</v>
          </cell>
        </row>
        <row r="602">
          <cell r="A602">
            <v>8030</v>
          </cell>
          <cell r="B602">
            <v>7</v>
          </cell>
        </row>
        <row r="603">
          <cell r="A603">
            <v>8031</v>
          </cell>
          <cell r="B603">
            <v>7</v>
          </cell>
        </row>
        <row r="604">
          <cell r="A604">
            <v>8032</v>
          </cell>
          <cell r="B604">
            <v>7</v>
          </cell>
        </row>
        <row r="605">
          <cell r="A605">
            <v>8033</v>
          </cell>
          <cell r="B605">
            <v>7</v>
          </cell>
        </row>
        <row r="606">
          <cell r="A606">
            <v>8034</v>
          </cell>
          <cell r="B606">
            <v>7</v>
          </cell>
        </row>
        <row r="607">
          <cell r="A607">
            <v>8035</v>
          </cell>
          <cell r="B607">
            <v>7</v>
          </cell>
        </row>
        <row r="608">
          <cell r="A608">
            <v>9002</v>
          </cell>
          <cell r="B608">
            <v>5</v>
          </cell>
        </row>
        <row r="609">
          <cell r="A609">
            <v>9003</v>
          </cell>
          <cell r="B609">
            <v>5</v>
          </cell>
        </row>
        <row r="610">
          <cell r="A610">
            <v>9004</v>
          </cell>
          <cell r="B610">
            <v>5</v>
          </cell>
        </row>
        <row r="611">
          <cell r="A611">
            <v>9008</v>
          </cell>
          <cell r="B611">
            <v>5</v>
          </cell>
        </row>
        <row r="612">
          <cell r="A612">
            <v>9009</v>
          </cell>
          <cell r="B612">
            <v>5</v>
          </cell>
        </row>
        <row r="613">
          <cell r="A613">
            <v>9010</v>
          </cell>
          <cell r="B613">
            <v>5</v>
          </cell>
        </row>
        <row r="614">
          <cell r="A614">
            <v>9011</v>
          </cell>
          <cell r="B614">
            <v>5</v>
          </cell>
        </row>
        <row r="615">
          <cell r="A615">
            <v>9015</v>
          </cell>
          <cell r="B615">
            <v>5</v>
          </cell>
        </row>
        <row r="616">
          <cell r="A616">
            <v>9016</v>
          </cell>
          <cell r="B616">
            <v>5</v>
          </cell>
        </row>
        <row r="617">
          <cell r="A617">
            <v>9017</v>
          </cell>
          <cell r="B617">
            <v>5</v>
          </cell>
        </row>
        <row r="618">
          <cell r="A618">
            <v>9018</v>
          </cell>
          <cell r="B618">
            <v>5</v>
          </cell>
        </row>
        <row r="619">
          <cell r="A619">
            <v>9019</v>
          </cell>
          <cell r="B619">
            <v>5</v>
          </cell>
        </row>
        <row r="620">
          <cell r="A620">
            <v>9020</v>
          </cell>
          <cell r="B620">
            <v>5</v>
          </cell>
        </row>
        <row r="621">
          <cell r="A621">
            <v>9026</v>
          </cell>
          <cell r="B621">
            <v>5</v>
          </cell>
        </row>
        <row r="622">
          <cell r="A622">
            <v>9030</v>
          </cell>
          <cell r="B622">
            <v>5</v>
          </cell>
        </row>
        <row r="623">
          <cell r="A623">
            <v>9035</v>
          </cell>
          <cell r="B623">
            <v>5</v>
          </cell>
        </row>
        <row r="624">
          <cell r="A624">
            <v>9040</v>
          </cell>
          <cell r="B624">
            <v>5</v>
          </cell>
        </row>
        <row r="625">
          <cell r="A625">
            <v>9044</v>
          </cell>
          <cell r="B625">
            <v>5</v>
          </cell>
        </row>
        <row r="626">
          <cell r="A626">
            <v>9050</v>
          </cell>
          <cell r="B626">
            <v>5</v>
          </cell>
        </row>
        <row r="627">
          <cell r="A627">
            <v>9055</v>
          </cell>
          <cell r="B627">
            <v>5</v>
          </cell>
        </row>
        <row r="628">
          <cell r="A628">
            <v>9060</v>
          </cell>
          <cell r="B628">
            <v>5</v>
          </cell>
        </row>
        <row r="629">
          <cell r="A629">
            <v>9061</v>
          </cell>
          <cell r="B629">
            <v>5</v>
          </cell>
        </row>
        <row r="630">
          <cell r="A630">
            <v>9070</v>
          </cell>
          <cell r="B630">
            <v>5</v>
          </cell>
        </row>
        <row r="631">
          <cell r="A631">
            <v>9080</v>
          </cell>
          <cell r="B631">
            <v>5</v>
          </cell>
        </row>
        <row r="632">
          <cell r="A632">
            <v>9090</v>
          </cell>
          <cell r="B632">
            <v>5</v>
          </cell>
        </row>
        <row r="633">
          <cell r="A633">
            <v>9101</v>
          </cell>
          <cell r="B633">
            <v>5</v>
          </cell>
        </row>
        <row r="634">
          <cell r="A634">
            <v>9102</v>
          </cell>
          <cell r="B634">
            <v>5</v>
          </cell>
        </row>
        <row r="635">
          <cell r="A635">
            <v>9103</v>
          </cell>
          <cell r="B635">
            <v>5</v>
          </cell>
        </row>
        <row r="636">
          <cell r="A636">
            <v>9104</v>
          </cell>
          <cell r="B636">
            <v>5</v>
          </cell>
        </row>
        <row r="637">
          <cell r="A637">
            <v>9105</v>
          </cell>
          <cell r="B637">
            <v>5</v>
          </cell>
        </row>
        <row r="638">
          <cell r="A638">
            <v>9106</v>
          </cell>
          <cell r="B638">
            <v>5</v>
          </cell>
        </row>
        <row r="639">
          <cell r="A639">
            <v>9107</v>
          </cell>
          <cell r="B639">
            <v>5</v>
          </cell>
        </row>
        <row r="640">
          <cell r="A640">
            <v>9108</v>
          </cell>
          <cell r="B640">
            <v>5</v>
          </cell>
        </row>
        <row r="641">
          <cell r="A641">
            <v>9200</v>
          </cell>
          <cell r="B641">
            <v>5</v>
          </cell>
        </row>
        <row r="642">
          <cell r="A642">
            <v>9201</v>
          </cell>
          <cell r="B642">
            <v>5</v>
          </cell>
        </row>
        <row r="643">
          <cell r="A643">
            <v>9202</v>
          </cell>
          <cell r="B643">
            <v>5</v>
          </cell>
        </row>
        <row r="644">
          <cell r="A644">
            <v>9203</v>
          </cell>
          <cell r="B644">
            <v>5</v>
          </cell>
        </row>
        <row r="645">
          <cell r="A645">
            <v>9204</v>
          </cell>
          <cell r="B645">
            <v>5</v>
          </cell>
        </row>
        <row r="646">
          <cell r="A646">
            <v>9205</v>
          </cell>
          <cell r="B646">
            <v>5</v>
          </cell>
        </row>
        <row r="647">
          <cell r="A647">
            <v>9207</v>
          </cell>
          <cell r="B647">
            <v>5</v>
          </cell>
        </row>
        <row r="648">
          <cell r="A648">
            <v>9208</v>
          </cell>
          <cell r="B648">
            <v>5</v>
          </cell>
        </row>
        <row r="649">
          <cell r="A649">
            <v>9210</v>
          </cell>
          <cell r="B649">
            <v>5</v>
          </cell>
        </row>
        <row r="650">
          <cell r="A650">
            <v>9212</v>
          </cell>
          <cell r="B650">
            <v>5</v>
          </cell>
        </row>
        <row r="651">
          <cell r="A651">
            <v>9214</v>
          </cell>
          <cell r="B651">
            <v>5</v>
          </cell>
        </row>
        <row r="652">
          <cell r="A652">
            <v>9221</v>
          </cell>
          <cell r="B652">
            <v>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&amp;L 2005 FORECAST"/>
      <sheetName val="2.SALARIES"/>
      <sheetName val="3.BONUS"/>
      <sheetName val="4.CAPEX"/>
      <sheetName val="5.P&amp;L 2006 BUDGET"/>
      <sheetName val="CAPEX REVIEW"/>
      <sheetName val="Rev Estimates"/>
      <sheetName val="Payroll"/>
      <sheetName val="Dept"/>
      <sheetName val="Accounts"/>
      <sheetName val="Months"/>
      <sheetName val="Consol05Act"/>
      <sheetName val="Consol05Bud"/>
      <sheetName val="Hdct_05Bud"/>
      <sheetName val="Hdct_05Ac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ET308"/>
  <sheetViews>
    <sheetView workbookViewId="0"/>
  </sheetViews>
  <sheetFormatPr defaultRowHeight="15" x14ac:dyDescent="0.25"/>
  <sheetData>
    <row r="3" spans="1:150" x14ac:dyDescent="0.25">
      <c r="A3" t="s">
        <v>0</v>
      </c>
      <c r="B3" t="s">
        <v>40</v>
      </c>
      <c r="C3" t="s">
        <v>72</v>
      </c>
      <c r="D3" t="s">
        <v>85</v>
      </c>
      <c r="E3" t="s">
        <v>86</v>
      </c>
      <c r="F3" t="s">
        <v>89</v>
      </c>
      <c r="G3" t="s">
        <v>95</v>
      </c>
      <c r="H3" t="s">
        <v>96</v>
      </c>
      <c r="I3" t="s">
        <v>97</v>
      </c>
      <c r="J3" t="s">
        <v>99</v>
      </c>
      <c r="K3" t="s">
        <v>100</v>
      </c>
      <c r="L3" t="s">
        <v>102</v>
      </c>
      <c r="M3" t="s">
        <v>103</v>
      </c>
      <c r="N3" t="s">
        <v>104</v>
      </c>
      <c r="O3" t="s">
        <v>108</v>
      </c>
      <c r="P3" t="s">
        <v>109</v>
      </c>
      <c r="Q3" t="s">
        <v>110</v>
      </c>
      <c r="R3" t="s">
        <v>111</v>
      </c>
    </row>
    <row r="4" spans="1:150" x14ac:dyDescent="0.25">
      <c r="A4">
        <v>1</v>
      </c>
      <c r="B4">
        <v>7</v>
      </c>
      <c r="C4">
        <v>19</v>
      </c>
      <c r="D4">
        <v>25</v>
      </c>
      <c r="E4">
        <v>31</v>
      </c>
      <c r="F4">
        <v>37</v>
      </c>
      <c r="G4">
        <v>43</v>
      </c>
      <c r="H4">
        <v>55</v>
      </c>
      <c r="I4">
        <v>67</v>
      </c>
      <c r="J4">
        <v>79</v>
      </c>
      <c r="K4">
        <v>85</v>
      </c>
      <c r="L4">
        <v>91</v>
      </c>
      <c r="M4">
        <v>103</v>
      </c>
      <c r="N4">
        <v>115</v>
      </c>
      <c r="O4">
        <v>121</v>
      </c>
      <c r="P4">
        <v>127</v>
      </c>
      <c r="Q4">
        <v>133</v>
      </c>
      <c r="R4">
        <v>145</v>
      </c>
    </row>
    <row r="5" spans="1:150" x14ac:dyDescent="0.25">
      <c r="A5" t="e">
        <f>#REF!</f>
        <v>#REF!</v>
      </c>
      <c r="B5">
        <v>1</v>
      </c>
      <c r="C5" t="e">
        <f>#REF!</f>
        <v>#REF!</v>
      </c>
      <c r="D5">
        <v>23</v>
      </c>
      <c r="E5" t="e">
        <f>#REF!</f>
        <v>#REF!</v>
      </c>
      <c r="F5">
        <v>17974</v>
      </c>
      <c r="G5">
        <f>'CNST WCE 5YR'!$23:$23</f>
        <v>1147754.338</v>
      </c>
      <c r="H5">
        <v>9</v>
      </c>
      <c r="I5">
        <f>'CNST WCE 5YR'!$C:$C</f>
        <v>0</v>
      </c>
      <c r="J5">
        <v>4825</v>
      </c>
      <c r="K5" t="str">
        <f>'CNST WCE 5YR'!$C$12</f>
        <v>FY2022</v>
      </c>
      <c r="L5">
        <v>2116</v>
      </c>
      <c r="S5" t="e">
        <f>#REF!</f>
        <v>#REF!</v>
      </c>
      <c r="T5">
        <v>1</v>
      </c>
      <c r="U5" t="e">
        <f>#REF!</f>
        <v>#REF!</v>
      </c>
      <c r="V5">
        <v>7</v>
      </c>
      <c r="W5" t="e">
        <f>#REF!</f>
        <v>#REF!</v>
      </c>
      <c r="X5">
        <v>9984</v>
      </c>
      <c r="Y5" t="e">
        <f>#REF!</f>
        <v>#REF!</v>
      </c>
      <c r="Z5">
        <v>1248</v>
      </c>
      <c r="AC5" t="e">
        <f>#REF!</f>
        <v>#REF!</v>
      </c>
      <c r="AD5">
        <v>239</v>
      </c>
      <c r="AK5" t="e">
        <f>#REF!</f>
        <v>#REF!</v>
      </c>
      <c r="AL5">
        <v>27</v>
      </c>
      <c r="AO5" t="e">
        <f>#REF!</f>
        <v>#REF!</v>
      </c>
      <c r="AP5">
        <v>1</v>
      </c>
      <c r="AQ5" t="e">
        <f>#REF!</f>
        <v>#REF!</v>
      </c>
      <c r="AR5">
        <v>7</v>
      </c>
      <c r="AS5" t="e">
        <f>#REF!</f>
        <v>#REF!</v>
      </c>
      <c r="AT5">
        <v>1</v>
      </c>
      <c r="AU5" t="e">
        <f>#REF!</f>
        <v>#REF!</v>
      </c>
      <c r="AV5">
        <v>64</v>
      </c>
      <c r="BC5" t="e">
        <f>#REF!</f>
        <v>#REF!</v>
      </c>
      <c r="BD5">
        <v>7</v>
      </c>
      <c r="BE5" t="e">
        <f>#REF!</f>
        <v>#REF!</v>
      </c>
      <c r="BF5">
        <v>1</v>
      </c>
      <c r="BG5" t="e">
        <f>#REF!</f>
        <v>#REF!</v>
      </c>
      <c r="BH5">
        <v>137</v>
      </c>
      <c r="BO5" t="e">
        <f>#REF!</f>
        <v>#REF!</v>
      </c>
      <c r="BP5">
        <v>59</v>
      </c>
      <c r="BQ5" t="e">
        <f>#REF!</f>
        <v>#REF!</v>
      </c>
      <c r="BR5">
        <v>4</v>
      </c>
      <c r="BS5" t="e">
        <f>#REF!</f>
        <v>#REF!</v>
      </c>
      <c r="BT5">
        <v>88</v>
      </c>
      <c r="CA5" t="e">
        <f>#REF!</f>
        <v>#REF!</v>
      </c>
      <c r="CB5">
        <v>3143</v>
      </c>
      <c r="CC5" t="e">
        <f>#REF!</f>
        <v>#REF!</v>
      </c>
      <c r="CD5">
        <v>3131</v>
      </c>
      <c r="CE5" t="e">
        <f>#REF!</f>
        <v>#REF!</v>
      </c>
      <c r="CF5">
        <v>3135</v>
      </c>
      <c r="CG5" t="e">
        <f>#REF!</f>
        <v>#REF!</v>
      </c>
      <c r="CH5">
        <v>6</v>
      </c>
      <c r="CI5" t="e">
        <f>#REF!</f>
        <v>#REF!</v>
      </c>
      <c r="CJ5">
        <v>1</v>
      </c>
      <c r="CK5" t="e">
        <f>#REF!</f>
        <v>#REF!</v>
      </c>
      <c r="CL5">
        <v>9</v>
      </c>
      <c r="CM5" t="e">
        <f>#REF!</f>
        <v>#REF!</v>
      </c>
      <c r="CN5">
        <v>9</v>
      </c>
      <c r="CO5" t="e">
        <f>#REF!</f>
        <v>#REF!</v>
      </c>
      <c r="CP5">
        <v>1</v>
      </c>
      <c r="CQ5" t="e">
        <f>#REF!</f>
        <v>#REF!</v>
      </c>
      <c r="CR5">
        <v>11</v>
      </c>
      <c r="CY5" t="e">
        <f>#REF!</f>
        <v>#REF!</v>
      </c>
      <c r="CZ5">
        <v>22</v>
      </c>
      <c r="DA5" t="e">
        <f>#REF!</f>
        <v>#REF!</v>
      </c>
      <c r="DB5">
        <v>47</v>
      </c>
      <c r="DC5" t="e">
        <f>#REF!</f>
        <v>#REF!</v>
      </c>
      <c r="DD5">
        <v>55</v>
      </c>
      <c r="DK5" t="e">
        <f>#REF!</f>
        <v>#REF!</v>
      </c>
      <c r="DL5">
        <v>22</v>
      </c>
      <c r="DM5" t="e">
        <f>#REF!</f>
        <v>#REF!</v>
      </c>
      <c r="DN5">
        <v>46</v>
      </c>
      <c r="DO5" t="e">
        <f>#REF!</f>
        <v>#REF!</v>
      </c>
      <c r="DP5">
        <v>55</v>
      </c>
      <c r="DQ5" t="e">
        <f>#REF!</f>
        <v>#REF!</v>
      </c>
      <c r="DR5">
        <v>1</v>
      </c>
      <c r="DS5" t="e">
        <f>#REF!</f>
        <v>#REF!</v>
      </c>
      <c r="DT5">
        <v>114</v>
      </c>
      <c r="DU5" t="e">
        <f>#REF!</f>
        <v>#REF!</v>
      </c>
      <c r="DV5">
        <v>54</v>
      </c>
      <c r="DW5" t="e">
        <f>#REF!</f>
        <v>#REF!</v>
      </c>
      <c r="DX5">
        <v>2</v>
      </c>
      <c r="DY5" t="e">
        <f>#REF!</f>
        <v>#REF!</v>
      </c>
      <c r="DZ5">
        <v>1</v>
      </c>
      <c r="EA5" t="e">
        <f>#REF!</f>
        <v>#REF!</v>
      </c>
      <c r="EB5">
        <v>3</v>
      </c>
      <c r="EC5" t="e">
        <f>#REF!</f>
        <v>#REF!</v>
      </c>
      <c r="ED5">
        <v>8</v>
      </c>
      <c r="EE5" t="e">
        <f>#REF!</f>
        <v>#REF!</v>
      </c>
      <c r="EF5">
        <v>1</v>
      </c>
      <c r="EG5" t="e">
        <f>#REF!</f>
        <v>#REF!</v>
      </c>
      <c r="EH5">
        <v>33</v>
      </c>
      <c r="EO5" t="e">
        <f>#REF!</f>
        <v>#REF!</v>
      </c>
      <c r="EP5">
        <v>1</v>
      </c>
      <c r="EQ5" t="e">
        <f>#REF!</f>
        <v>#REF!</v>
      </c>
      <c r="ER5">
        <v>2</v>
      </c>
      <c r="ES5" t="e">
        <f>#REF!</f>
        <v>#REF!</v>
      </c>
      <c r="ET5">
        <v>6</v>
      </c>
    </row>
    <row r="6" spans="1:150" x14ac:dyDescent="0.25">
      <c r="A6" t="e">
        <f>#REF!</f>
        <v>#REF!</v>
      </c>
      <c r="B6">
        <v>4</v>
      </c>
      <c r="C6" t="e">
        <f>#REF!</f>
        <v>#REF!</v>
      </c>
      <c r="D6">
        <v>24</v>
      </c>
      <c r="E6" t="e">
        <f>#REF!</f>
        <v>#REF!</v>
      </c>
      <c r="F6">
        <v>18400</v>
      </c>
      <c r="G6" t="str">
        <f>'CNST WCE 5YR'!$12:$12</f>
        <v>FY2026</v>
      </c>
      <c r="H6">
        <v>597</v>
      </c>
      <c r="I6" t="str">
        <f>'CNST WCE 5YR'!$D:$D</f>
        <v>Statement of Receipt, Disbursements, and Changes in Fund Cash Balances</v>
      </c>
      <c r="J6">
        <v>4868</v>
      </c>
      <c r="K6" t="str">
        <f>'CNST WCE 5YR'!$D$12</f>
        <v>FY2023</v>
      </c>
      <c r="L6">
        <v>2117</v>
      </c>
      <c r="S6" t="e">
        <f>#REF!</f>
        <v>#REF!</v>
      </c>
      <c r="T6">
        <v>2</v>
      </c>
      <c r="U6" t="e">
        <f>#REF!</f>
        <v>#REF!</v>
      </c>
      <c r="V6">
        <v>8</v>
      </c>
      <c r="W6" s="54" t="e">
        <f>#REF!</f>
        <v>#REF!</v>
      </c>
      <c r="X6">
        <v>13149</v>
      </c>
      <c r="AC6" s="7" t="e">
        <f>#REF!</f>
        <v>#REF!</v>
      </c>
      <c r="AD6">
        <v>1234</v>
      </c>
      <c r="AK6" t="e">
        <f>#REF!</f>
        <v>#REF!</v>
      </c>
      <c r="AL6">
        <v>28</v>
      </c>
      <c r="AO6" t="e">
        <f>#REF!</f>
        <v>#REF!</v>
      </c>
      <c r="AP6">
        <v>21</v>
      </c>
      <c r="AQ6" t="e">
        <f>#REF!</f>
        <v>#REF!</v>
      </c>
      <c r="AR6">
        <v>8</v>
      </c>
      <c r="AS6" t="e">
        <f>#REF!</f>
        <v>#REF!</v>
      </c>
      <c r="AT6">
        <v>2</v>
      </c>
      <c r="AU6" t="e">
        <f>#REF!</f>
        <v>#REF!</v>
      </c>
      <c r="AV6">
        <v>65</v>
      </c>
      <c r="BC6" t="e">
        <f>#REF!</f>
        <v>#REF!</v>
      </c>
      <c r="BD6">
        <v>8</v>
      </c>
      <c r="BE6" t="e">
        <f>#REF!</f>
        <v>#REF!</v>
      </c>
      <c r="BF6">
        <v>2</v>
      </c>
      <c r="BG6" t="e">
        <f>#REF!</f>
        <v>#REF!</v>
      </c>
      <c r="BH6">
        <v>138</v>
      </c>
      <c r="BO6" t="e">
        <f>#REF!</f>
        <v>#REF!</v>
      </c>
      <c r="BP6">
        <v>72</v>
      </c>
      <c r="BQ6" t="e">
        <f>#REF!</f>
        <v>#REF!</v>
      </c>
      <c r="BR6">
        <v>143</v>
      </c>
      <c r="BS6" t="e">
        <f>#REF!</f>
        <v>#REF!</v>
      </c>
      <c r="BT6">
        <v>89</v>
      </c>
      <c r="CA6" t="e">
        <f>#REF!</f>
        <v>#REF!</v>
      </c>
      <c r="CB6">
        <v>3145</v>
      </c>
      <c r="CC6" t="e">
        <f>#REF!</f>
        <v>#REF!</v>
      </c>
      <c r="CD6">
        <v>3132</v>
      </c>
      <c r="CE6" t="e">
        <f>#REF!</f>
        <v>#REF!</v>
      </c>
      <c r="CF6">
        <v>3136</v>
      </c>
      <c r="CG6" t="e">
        <f>#REF!</f>
        <v>#REF!</v>
      </c>
      <c r="CH6">
        <v>7</v>
      </c>
      <c r="CI6" t="e">
        <f>#REF!</f>
        <v>#REF!</v>
      </c>
      <c r="CJ6">
        <v>2</v>
      </c>
      <c r="CK6" t="e">
        <f>#REF!</f>
        <v>#REF!</v>
      </c>
      <c r="CL6">
        <v>10</v>
      </c>
      <c r="CM6" t="e">
        <f>#REF!</f>
        <v>#REF!</v>
      </c>
      <c r="CN6">
        <v>86</v>
      </c>
      <c r="CO6" t="e">
        <f>#REF!</f>
        <v>#REF!</v>
      </c>
      <c r="CP6">
        <v>2</v>
      </c>
      <c r="CQ6" t="e">
        <f>#REF!</f>
        <v>#REF!</v>
      </c>
      <c r="CR6">
        <v>12</v>
      </c>
      <c r="CY6" t="e">
        <f>#REF!</f>
        <v>#REF!</v>
      </c>
      <c r="CZ6">
        <v>73</v>
      </c>
      <c r="DA6" t="e">
        <f>#REF!</f>
        <v>#REF!</v>
      </c>
      <c r="DB6">
        <v>49</v>
      </c>
      <c r="DC6" s="35" t="e">
        <f>#REF!</f>
        <v>#REF!</v>
      </c>
      <c r="DD6">
        <v>56</v>
      </c>
      <c r="DK6" t="e">
        <f>#REF!</f>
        <v>#REF!</v>
      </c>
      <c r="DL6">
        <v>25</v>
      </c>
      <c r="DM6" t="e">
        <f>#REF!</f>
        <v>#REF!</v>
      </c>
      <c r="DN6">
        <v>47</v>
      </c>
      <c r="DO6" s="35" t="e">
        <f>#REF!</f>
        <v>#REF!</v>
      </c>
      <c r="DP6">
        <v>56</v>
      </c>
      <c r="DQ6" t="e">
        <f>#REF!</f>
        <v>#REF!</v>
      </c>
      <c r="DR6">
        <v>2</v>
      </c>
      <c r="DS6" t="e">
        <f>#REF!</f>
        <v>#REF!</v>
      </c>
      <c r="DT6">
        <v>115</v>
      </c>
      <c r="DU6" s="35" t="e">
        <f>#REF!</f>
        <v>#REF!</v>
      </c>
      <c r="DV6">
        <v>56</v>
      </c>
      <c r="EA6" t="e">
        <f>#REF!</f>
        <v>#REF!</v>
      </c>
      <c r="EB6">
        <v>4</v>
      </c>
      <c r="EC6" t="e">
        <f>#REF!</f>
        <v>#REF!</v>
      </c>
      <c r="ED6">
        <v>9</v>
      </c>
      <c r="EE6" t="e">
        <f>#REF!</f>
        <v>#REF!</v>
      </c>
      <c r="EF6">
        <v>2</v>
      </c>
      <c r="EG6" t="e">
        <f>#REF!</f>
        <v>#REF!</v>
      </c>
      <c r="EH6">
        <v>34</v>
      </c>
      <c r="EO6" t="e">
        <f>#REF!</f>
        <v>#REF!</v>
      </c>
      <c r="EP6">
        <v>15</v>
      </c>
      <c r="ES6" t="e">
        <f>#REF!</f>
        <v>#REF!</v>
      </c>
      <c r="ET6">
        <v>12</v>
      </c>
    </row>
    <row r="7" spans="1:150" x14ac:dyDescent="0.25">
      <c r="A7" t="e">
        <f>#REF!</f>
        <v>#REF!</v>
      </c>
      <c r="B7">
        <v>5</v>
      </c>
      <c r="C7" t="e">
        <f>#REF!</f>
        <v>#REF!</v>
      </c>
      <c r="D7">
        <v>25</v>
      </c>
      <c r="E7" t="e">
        <f>#REF!</f>
        <v>#REF!</v>
      </c>
      <c r="F7">
        <v>18486</v>
      </c>
      <c r="G7">
        <f>'CNST WCE 5YR'!$19:$19</f>
        <v>4172530.313698811</v>
      </c>
      <c r="H7">
        <v>643</v>
      </c>
      <c r="I7">
        <f>'CNST WCE 5YR'!$E:$E</f>
        <v>0</v>
      </c>
      <c r="J7">
        <v>4912</v>
      </c>
      <c r="K7" t="str">
        <f>'CNST WCE 5YR'!$E$12</f>
        <v>FY2024</v>
      </c>
      <c r="L7">
        <v>2118</v>
      </c>
      <c r="S7" t="e">
        <f>#REF!</f>
        <v>#REF!</v>
      </c>
      <c r="T7">
        <v>3</v>
      </c>
      <c r="U7" t="e">
        <f>#REF!</f>
        <v>#REF!</v>
      </c>
      <c r="V7">
        <v>9</v>
      </c>
      <c r="W7" s="54" t="e">
        <f>#REF!</f>
        <v>#REF!</v>
      </c>
      <c r="X7">
        <v>13150</v>
      </c>
      <c r="AC7" s="7" t="e">
        <f>#REF!</f>
        <v>#REF!</v>
      </c>
      <c r="AD7">
        <v>1235</v>
      </c>
      <c r="AO7" t="e">
        <f>#REF!</f>
        <v>#REF!</v>
      </c>
      <c r="AP7">
        <v>22</v>
      </c>
      <c r="AQ7" t="e">
        <f>#REF!</f>
        <v>#REF!</v>
      </c>
      <c r="AR7">
        <v>9</v>
      </c>
      <c r="AS7" t="e">
        <f>#REF!</f>
        <v>#REF!</v>
      </c>
      <c r="AT7">
        <v>3</v>
      </c>
      <c r="AU7" t="e">
        <f>#REF!</f>
        <v>#REF!</v>
      </c>
      <c r="AV7">
        <v>66</v>
      </c>
      <c r="BC7" t="e">
        <f>#REF!</f>
        <v>#REF!</v>
      </c>
      <c r="BD7">
        <v>9</v>
      </c>
      <c r="BE7" t="e">
        <f>#REF!</f>
        <v>#REF!</v>
      </c>
      <c r="BF7">
        <v>3</v>
      </c>
      <c r="BG7" t="e">
        <f>#REF!</f>
        <v>#REF!</v>
      </c>
      <c r="BH7">
        <v>139</v>
      </c>
      <c r="BO7" t="e">
        <f>#REF!</f>
        <v>#REF!</v>
      </c>
      <c r="BP7">
        <v>78</v>
      </c>
      <c r="BQ7" t="e">
        <f>#REF!</f>
        <v>#REF!</v>
      </c>
      <c r="BR7">
        <v>144</v>
      </c>
      <c r="BS7" t="e">
        <f>#REF!</f>
        <v>#REF!</v>
      </c>
      <c r="BT7">
        <v>90</v>
      </c>
      <c r="CA7" t="e">
        <f>#REF!</f>
        <v>#REF!</v>
      </c>
      <c r="CB7">
        <v>3148</v>
      </c>
      <c r="CC7" t="e">
        <f>#REF!</f>
        <v>#REF!</v>
      </c>
      <c r="CD7">
        <v>3133</v>
      </c>
      <c r="CE7" t="e">
        <f>#REF!</f>
        <v>#REF!</v>
      </c>
      <c r="CF7">
        <v>3137</v>
      </c>
      <c r="CG7" t="e">
        <f>#REF!</f>
        <v>#REF!</v>
      </c>
      <c r="CH7">
        <v>8</v>
      </c>
      <c r="CI7" t="e">
        <f>#REF!</f>
        <v>#REF!</v>
      </c>
      <c r="CJ7">
        <v>3</v>
      </c>
      <c r="CK7" t="e">
        <f>#REF!</f>
        <v>#REF!</v>
      </c>
      <c r="CL7">
        <v>11</v>
      </c>
      <c r="CO7" t="e">
        <f>#REF!</f>
        <v>#REF!</v>
      </c>
      <c r="CP7">
        <v>3</v>
      </c>
      <c r="CQ7" t="e">
        <f>#REF!</f>
        <v>#REF!</v>
      </c>
      <c r="CR7">
        <v>13</v>
      </c>
      <c r="CY7" t="e">
        <f>#REF!</f>
        <v>#REF!</v>
      </c>
      <c r="CZ7">
        <v>74</v>
      </c>
      <c r="DA7" t="e">
        <f>#REF!</f>
        <v>#REF!</v>
      </c>
      <c r="DB7">
        <v>107</v>
      </c>
      <c r="DC7" t="e">
        <f>#REF!</f>
        <v>#REF!</v>
      </c>
      <c r="DD7">
        <v>57</v>
      </c>
      <c r="DK7" t="e">
        <f>#REF!</f>
        <v>#REF!</v>
      </c>
      <c r="DL7">
        <v>44</v>
      </c>
      <c r="DM7" t="e">
        <f>#REF!</f>
        <v>#REF!</v>
      </c>
      <c r="DN7">
        <v>48</v>
      </c>
      <c r="DO7" t="e">
        <f>#REF!</f>
        <v>#REF!</v>
      </c>
      <c r="DP7">
        <v>57</v>
      </c>
      <c r="DQ7" t="e">
        <f>#REF!</f>
        <v>#REF!</v>
      </c>
      <c r="DR7">
        <v>3</v>
      </c>
      <c r="DU7" t="e">
        <f>#REF!</f>
        <v>#REF!</v>
      </c>
      <c r="DV7">
        <v>61</v>
      </c>
      <c r="EA7" t="e">
        <f>#REF!</f>
        <v>#REF!</v>
      </c>
      <c r="EB7">
        <v>5</v>
      </c>
      <c r="EC7" t="e">
        <f>#REF!</f>
        <v>#REF!</v>
      </c>
      <c r="ED7">
        <v>10</v>
      </c>
      <c r="EE7" t="e">
        <f>#REF!</f>
        <v>#REF!</v>
      </c>
      <c r="EF7">
        <v>3</v>
      </c>
      <c r="EG7" t="e">
        <f>#REF!</f>
        <v>#REF!</v>
      </c>
      <c r="EH7">
        <v>35</v>
      </c>
      <c r="EO7" t="e">
        <f>#REF!</f>
        <v>#REF!</v>
      </c>
      <c r="EP7">
        <v>16</v>
      </c>
      <c r="ES7" t="e">
        <f>#REF!</f>
        <v>#REF!</v>
      </c>
      <c r="ET7">
        <v>21</v>
      </c>
    </row>
    <row r="8" spans="1:150" x14ac:dyDescent="0.25">
      <c r="A8" t="e">
        <f>#REF!</f>
        <v>#REF!</v>
      </c>
      <c r="B8">
        <v>6</v>
      </c>
      <c r="C8" t="e">
        <f>#REF!</f>
        <v>#REF!</v>
      </c>
      <c r="D8">
        <v>26</v>
      </c>
      <c r="E8" t="e">
        <f>#REF!</f>
        <v>#REF!</v>
      </c>
      <c r="F8">
        <v>19093</v>
      </c>
      <c r="G8">
        <f>'CNST WCE 5YR'!$24:$24</f>
        <v>415218.88891330775</v>
      </c>
      <c r="H8">
        <v>656</v>
      </c>
      <c r="I8">
        <f>'CNST WCE 5YR'!$F:$F</f>
        <v>0</v>
      </c>
      <c r="J8">
        <v>4957</v>
      </c>
      <c r="K8" t="str">
        <f>'CNST WCE 5YR'!$F$12</f>
        <v>FY2025</v>
      </c>
      <c r="L8">
        <v>2119</v>
      </c>
      <c r="S8" t="e">
        <f>#REF!</f>
        <v>#REF!</v>
      </c>
      <c r="T8">
        <v>4</v>
      </c>
      <c r="U8" t="e">
        <f>#REF!</f>
        <v>#REF!</v>
      </c>
      <c r="V8">
        <v>10</v>
      </c>
      <c r="W8" s="54" t="e">
        <f>#REF!</f>
        <v>#REF!</v>
      </c>
      <c r="X8">
        <v>13151</v>
      </c>
      <c r="AC8" s="7" t="e">
        <f>#REF!</f>
        <v>#REF!</v>
      </c>
      <c r="AD8">
        <v>1236</v>
      </c>
      <c r="AO8" t="e">
        <f>#REF!</f>
        <v>#REF!</v>
      </c>
      <c r="AP8">
        <v>23</v>
      </c>
      <c r="AQ8" t="e">
        <f>#REF!</f>
        <v>#REF!</v>
      </c>
      <c r="AR8">
        <v>10</v>
      </c>
      <c r="AS8" t="e">
        <f>#REF!</f>
        <v>#REF!</v>
      </c>
      <c r="AT8">
        <v>4</v>
      </c>
      <c r="AU8" t="e">
        <f>#REF!</f>
        <v>#REF!</v>
      </c>
      <c r="AV8">
        <v>67</v>
      </c>
      <c r="BC8" t="e">
        <f>#REF!</f>
        <v>#REF!</v>
      </c>
      <c r="BD8">
        <v>10</v>
      </c>
      <c r="BE8" t="e">
        <f>#REF!</f>
        <v>#REF!</v>
      </c>
      <c r="BF8">
        <v>4</v>
      </c>
      <c r="BG8" t="e">
        <f>#REF!</f>
        <v>#REF!</v>
      </c>
      <c r="BH8">
        <v>140</v>
      </c>
      <c r="BO8" t="e">
        <f>#REF!</f>
        <v>#REF!</v>
      </c>
      <c r="BP8">
        <v>169</v>
      </c>
      <c r="BQ8" t="e">
        <f>#REF!</f>
        <v>#REF!</v>
      </c>
      <c r="BR8">
        <v>145</v>
      </c>
      <c r="BS8" t="e">
        <f>#REF!</f>
        <v>#REF!</v>
      </c>
      <c r="BT8">
        <v>91</v>
      </c>
      <c r="CA8" t="e">
        <f>#REF!</f>
        <v>#REF!</v>
      </c>
      <c r="CB8">
        <v>3149</v>
      </c>
      <c r="CC8" t="e">
        <f>#REF!</f>
        <v>#REF!</v>
      </c>
      <c r="CD8">
        <v>3134</v>
      </c>
      <c r="CE8" t="e">
        <f>#REF!</f>
        <v>#REF!</v>
      </c>
      <c r="CF8">
        <v>3138</v>
      </c>
      <c r="CG8" t="e">
        <f>#REF!</f>
        <v>#REF!</v>
      </c>
      <c r="CH8">
        <v>18</v>
      </c>
      <c r="CI8" t="e">
        <f>#REF!</f>
        <v>#REF!</v>
      </c>
      <c r="CJ8">
        <v>4</v>
      </c>
      <c r="CK8" t="e">
        <f>#REF!</f>
        <v>#REF!</v>
      </c>
      <c r="CL8">
        <v>12</v>
      </c>
      <c r="CO8" t="e">
        <f>#REF!</f>
        <v>#REF!</v>
      </c>
      <c r="CP8">
        <v>4</v>
      </c>
      <c r="CQ8" t="e">
        <f>#REF!</f>
        <v>#REF!</v>
      </c>
      <c r="CR8">
        <v>14</v>
      </c>
      <c r="CY8" t="e">
        <f>#REF!</f>
        <v>#REF!</v>
      </c>
      <c r="CZ8">
        <v>75</v>
      </c>
      <c r="DA8" t="e">
        <f>#REF!</f>
        <v>#REF!</v>
      </c>
      <c r="DB8">
        <v>108</v>
      </c>
      <c r="DC8" t="e">
        <f>#REF!</f>
        <v>#REF!</v>
      </c>
      <c r="DD8">
        <v>58</v>
      </c>
      <c r="DK8" t="e">
        <f>#REF!</f>
        <v>#REF!</v>
      </c>
      <c r="DL8">
        <v>45</v>
      </c>
      <c r="DM8" t="e">
        <f>#REF!</f>
        <v>#REF!</v>
      </c>
      <c r="DN8">
        <v>49</v>
      </c>
      <c r="DO8" t="e">
        <f>#REF!</f>
        <v>#REF!</v>
      </c>
      <c r="DP8">
        <v>58</v>
      </c>
      <c r="DQ8" t="e">
        <f>#REF!</f>
        <v>#REF!</v>
      </c>
      <c r="DR8">
        <v>4</v>
      </c>
      <c r="DU8" t="e">
        <f>#REF!</f>
        <v>#REF!</v>
      </c>
      <c r="DV8">
        <v>62</v>
      </c>
      <c r="EC8" t="e">
        <f>#REF!</f>
        <v>#REF!</v>
      </c>
      <c r="ED8">
        <v>11241</v>
      </c>
      <c r="EE8" t="e">
        <f>#REF!</f>
        <v>#REF!</v>
      </c>
      <c r="EF8">
        <v>4</v>
      </c>
      <c r="EG8" t="e">
        <f>#REF!</f>
        <v>#REF!</v>
      </c>
      <c r="EH8">
        <v>36</v>
      </c>
      <c r="EO8" t="e">
        <f>#REF!</f>
        <v>#REF!</v>
      </c>
      <c r="EP8">
        <v>17</v>
      </c>
      <c r="ES8" t="e">
        <f>#REF!</f>
        <v>#REF!</v>
      </c>
      <c r="ET8">
        <v>23</v>
      </c>
    </row>
    <row r="9" spans="1:150" x14ac:dyDescent="0.25">
      <c r="A9" t="e">
        <f>#REF!</f>
        <v>#REF!</v>
      </c>
      <c r="B9">
        <v>8</v>
      </c>
      <c r="C9" t="e">
        <f>#REF!</f>
        <v>#REF!</v>
      </c>
      <c r="D9">
        <v>27</v>
      </c>
      <c r="E9" t="e">
        <f>#REF!</f>
        <v>#REF!</v>
      </c>
      <c r="F9">
        <v>19094</v>
      </c>
      <c r="G9">
        <f>'CNST WCE 5YR'!$27:$27</f>
        <v>1184028.8449470175</v>
      </c>
      <c r="H9">
        <v>657</v>
      </c>
      <c r="I9">
        <f>'CNST WCE 5YR'!$G:$G</f>
        <v>0</v>
      </c>
      <c r="J9">
        <v>5003</v>
      </c>
      <c r="K9" t="str">
        <f>'CNST WCE 5YR'!$G$12</f>
        <v>FY2026</v>
      </c>
      <c r="L9">
        <v>2120</v>
      </c>
      <c r="S9" t="e">
        <f>#REF!</f>
        <v>#REF!</v>
      </c>
      <c r="T9">
        <v>5</v>
      </c>
      <c r="U9" t="e">
        <f>#REF!</f>
        <v>#REF!</v>
      </c>
      <c r="V9">
        <v>11</v>
      </c>
      <c r="W9" s="54" t="e">
        <f>#REF!</f>
        <v>#REF!</v>
      </c>
      <c r="X9">
        <v>13152</v>
      </c>
      <c r="AC9" s="7" t="e">
        <f>#REF!</f>
        <v>#REF!</v>
      </c>
      <c r="AD9">
        <v>1237</v>
      </c>
      <c r="AO9" t="e">
        <f>#REF!</f>
        <v>#REF!</v>
      </c>
      <c r="AP9">
        <v>24</v>
      </c>
      <c r="AQ9" t="e">
        <f>#REF!</f>
        <v>#REF!</v>
      </c>
      <c r="AR9">
        <v>11</v>
      </c>
      <c r="AS9" t="e">
        <f>#REF!</f>
        <v>#REF!</v>
      </c>
      <c r="AT9">
        <v>5</v>
      </c>
      <c r="AU9" t="e">
        <f>#REF!</f>
        <v>#REF!</v>
      </c>
      <c r="AV9">
        <v>68</v>
      </c>
      <c r="BC9" t="e">
        <f>#REF!</f>
        <v>#REF!</v>
      </c>
      <c r="BD9">
        <v>11</v>
      </c>
      <c r="BG9" t="e">
        <f>#REF!</f>
        <v>#REF!</v>
      </c>
      <c r="BH9">
        <v>141</v>
      </c>
      <c r="BO9" t="e">
        <f>#REF!</f>
        <v>#REF!</v>
      </c>
      <c r="BP9">
        <v>170</v>
      </c>
      <c r="BQ9" t="e">
        <f>#REF!</f>
        <v>#REF!</v>
      </c>
      <c r="BR9">
        <v>146</v>
      </c>
      <c r="BS9" t="e">
        <f>#REF!</f>
        <v>#REF!</v>
      </c>
      <c r="BT9">
        <v>92</v>
      </c>
      <c r="CA9" t="e">
        <f>#REF!</f>
        <v>#REF!</v>
      </c>
      <c r="CB9">
        <v>3150</v>
      </c>
      <c r="CC9" t="e">
        <f>#REF!</f>
        <v>#REF!</v>
      </c>
      <c r="CD9">
        <v>4381</v>
      </c>
      <c r="CE9" t="e">
        <f>#REF!</f>
        <v>#REF!</v>
      </c>
      <c r="CF9">
        <v>3139</v>
      </c>
      <c r="CG9" t="e">
        <f>#REF!</f>
        <v>#REF!</v>
      </c>
      <c r="CH9">
        <v>32</v>
      </c>
      <c r="CI9" t="e">
        <f>#REF!</f>
        <v>#REF!</v>
      </c>
      <c r="CJ9">
        <v>5</v>
      </c>
      <c r="CK9" t="e">
        <f>#REF!</f>
        <v>#REF!</v>
      </c>
      <c r="CL9">
        <v>13</v>
      </c>
      <c r="CO9" t="e">
        <f>#REF!</f>
        <v>#REF!</v>
      </c>
      <c r="CP9">
        <v>5</v>
      </c>
      <c r="CQ9" t="e">
        <f>#REF!</f>
        <v>#REF!</v>
      </c>
      <c r="CR9">
        <v>15</v>
      </c>
      <c r="CY9" t="e">
        <f>#REF!</f>
        <v>#REF!</v>
      </c>
      <c r="CZ9">
        <v>76</v>
      </c>
      <c r="DA9" t="e">
        <f>#REF!</f>
        <v>#REF!</v>
      </c>
      <c r="DB9">
        <v>109</v>
      </c>
      <c r="DC9" t="e">
        <f>#REF!</f>
        <v>#REF!</v>
      </c>
      <c r="DD9">
        <v>59</v>
      </c>
      <c r="DK9" t="e">
        <f>#REF!</f>
        <v>#REF!</v>
      </c>
      <c r="DL9">
        <v>19328</v>
      </c>
      <c r="DM9" t="e">
        <f>#REF!</f>
        <v>#REF!</v>
      </c>
      <c r="DN9">
        <v>50</v>
      </c>
      <c r="DO9" t="e">
        <f>#REF!</f>
        <v>#REF!</v>
      </c>
      <c r="DP9">
        <v>59</v>
      </c>
      <c r="DQ9" t="e">
        <f>#REF!</f>
        <v>#REF!</v>
      </c>
      <c r="DR9">
        <v>5</v>
      </c>
      <c r="DU9" t="e">
        <f>#REF!</f>
        <v>#REF!</v>
      </c>
      <c r="DV9">
        <v>63</v>
      </c>
      <c r="EC9" t="e">
        <f>#REF!</f>
        <v>#REF!</v>
      </c>
      <c r="ED9">
        <v>11242</v>
      </c>
      <c r="EE9" t="e">
        <f>#REF!</f>
        <v>#REF!</v>
      </c>
      <c r="EF9">
        <v>5</v>
      </c>
      <c r="EG9" t="e">
        <f>#REF!</f>
        <v>#REF!</v>
      </c>
      <c r="EH9">
        <v>37</v>
      </c>
      <c r="EO9" t="e">
        <f>#REF!</f>
        <v>#REF!</v>
      </c>
      <c r="EP9">
        <v>862</v>
      </c>
      <c r="ES9" t="e">
        <f>#REF!</f>
        <v>#REF!</v>
      </c>
      <c r="ET9">
        <v>25</v>
      </c>
    </row>
    <row r="10" spans="1:150" x14ac:dyDescent="0.25">
      <c r="A10" t="e">
        <f>#REF!</f>
        <v>#REF!</v>
      </c>
      <c r="B10">
        <v>9</v>
      </c>
      <c r="C10" t="e">
        <f>#REF!</f>
        <v>#REF!</v>
      </c>
      <c r="D10">
        <v>557</v>
      </c>
      <c r="E10" t="e">
        <f>#REF!</f>
        <v>#REF!</v>
      </c>
      <c r="F10">
        <v>19291</v>
      </c>
      <c r="G10">
        <f>'CNST WCE 5YR'!$28:$28</f>
        <v>114672.75047499999</v>
      </c>
      <c r="H10">
        <v>672</v>
      </c>
      <c r="I10">
        <f>'CNST WCE 5YR'!$H:$H</f>
        <v>0</v>
      </c>
      <c r="J10">
        <v>5050</v>
      </c>
      <c r="K10" t="str">
        <f>'CNST WCE 5YR'!$H$12</f>
        <v>FY2027</v>
      </c>
      <c r="L10">
        <v>2121</v>
      </c>
      <c r="S10" t="e">
        <f>#REF!</f>
        <v>#REF!</v>
      </c>
      <c r="T10">
        <v>6</v>
      </c>
      <c r="U10" t="e">
        <f>#REF!</f>
        <v>#REF!</v>
      </c>
      <c r="V10">
        <v>12</v>
      </c>
      <c r="W10" s="54" t="e">
        <f>#REF!</f>
        <v>#REF!</v>
      </c>
      <c r="X10">
        <v>13153</v>
      </c>
      <c r="AC10" s="7" t="e">
        <f>#REF!</f>
        <v>#REF!</v>
      </c>
      <c r="AD10">
        <v>1238</v>
      </c>
      <c r="AO10" t="e">
        <f>#REF!</f>
        <v>#REF!</v>
      </c>
      <c r="AP10">
        <v>25</v>
      </c>
      <c r="AQ10" t="e">
        <f>#REF!</f>
        <v>#REF!</v>
      </c>
      <c r="AR10">
        <v>12</v>
      </c>
      <c r="AS10" t="e">
        <f>#REF!</f>
        <v>#REF!</v>
      </c>
      <c r="AT10">
        <v>69</v>
      </c>
      <c r="AU10" t="e">
        <f>#REF!</f>
        <v>#REF!</v>
      </c>
      <c r="AV10">
        <v>70</v>
      </c>
      <c r="BC10" t="e">
        <f>#REF!</f>
        <v>#REF!</v>
      </c>
      <c r="BD10">
        <v>12</v>
      </c>
      <c r="BG10" t="e">
        <f>#REF!</f>
        <v>#REF!</v>
      </c>
      <c r="BH10">
        <v>142</v>
      </c>
      <c r="BO10" t="e">
        <f>#REF!</f>
        <v>#REF!</v>
      </c>
      <c r="BP10">
        <v>173</v>
      </c>
      <c r="BQ10" t="e">
        <f>#REF!</f>
        <v>#REF!</v>
      </c>
      <c r="BR10">
        <v>156</v>
      </c>
      <c r="BS10" t="e">
        <f>#REF!</f>
        <v>#REF!</v>
      </c>
      <c r="BT10">
        <v>93</v>
      </c>
      <c r="CA10" t="e">
        <f>#REF!</f>
        <v>#REF!</v>
      </c>
      <c r="CB10">
        <v>3151</v>
      </c>
      <c r="CC10" t="e">
        <f>#REF!</f>
        <v>#REF!</v>
      </c>
      <c r="CD10">
        <v>4382</v>
      </c>
      <c r="CE10" t="e">
        <f>#REF!</f>
        <v>#REF!</v>
      </c>
      <c r="CF10">
        <v>3140</v>
      </c>
      <c r="CG10" t="e">
        <f>#REF!</f>
        <v>#REF!</v>
      </c>
      <c r="CH10">
        <v>33</v>
      </c>
      <c r="CK10" t="e">
        <f>#REF!</f>
        <v>#REF!</v>
      </c>
      <c r="CL10">
        <v>14</v>
      </c>
      <c r="CO10" t="e">
        <f>#REF!</f>
        <v>#REF!</v>
      </c>
      <c r="CP10">
        <v>6</v>
      </c>
      <c r="CQ10" t="e">
        <f>#REF!</f>
        <v>#REF!</v>
      </c>
      <c r="CR10">
        <v>16</v>
      </c>
      <c r="CY10" t="e">
        <f>#REF!</f>
        <v>#REF!</v>
      </c>
      <c r="CZ10">
        <v>77</v>
      </c>
      <c r="DA10" t="e">
        <f>#REF!</f>
        <v>#REF!</v>
      </c>
      <c r="DB10">
        <v>110</v>
      </c>
      <c r="DC10" t="e">
        <f>#REF!</f>
        <v>#REF!</v>
      </c>
      <c r="DD10">
        <v>60</v>
      </c>
      <c r="DK10" t="e">
        <f>#REF!</f>
        <v>#REF!</v>
      </c>
      <c r="DL10">
        <v>19329</v>
      </c>
      <c r="DM10" t="e">
        <f>#REF!</f>
        <v>#REF!</v>
      </c>
      <c r="DN10">
        <v>51</v>
      </c>
      <c r="DO10" t="e">
        <f>#REF!</f>
        <v>#REF!</v>
      </c>
      <c r="DP10">
        <v>60</v>
      </c>
      <c r="DQ10" t="e">
        <f>#REF!</f>
        <v>#REF!</v>
      </c>
      <c r="DR10">
        <v>6</v>
      </c>
      <c r="DU10" t="e">
        <f>#REF!</f>
        <v>#REF!</v>
      </c>
      <c r="DV10">
        <v>64</v>
      </c>
      <c r="EC10" t="e">
        <f>#REF!</f>
        <v>#REF!</v>
      </c>
      <c r="ED10">
        <v>11243</v>
      </c>
      <c r="EE10" t="e">
        <f>#REF!</f>
        <v>#REF!</v>
      </c>
      <c r="EF10">
        <v>6</v>
      </c>
      <c r="EG10" t="e">
        <f>#REF!</f>
        <v>#REF!</v>
      </c>
      <c r="EH10">
        <v>38</v>
      </c>
      <c r="EO10" t="e">
        <f>#REF!</f>
        <v>#REF!</v>
      </c>
      <c r="EP10">
        <v>864</v>
      </c>
      <c r="ES10" t="e">
        <f>#REF!</f>
        <v>#REF!</v>
      </c>
      <c r="ET10">
        <v>863</v>
      </c>
    </row>
    <row r="11" spans="1:150" x14ac:dyDescent="0.25">
      <c r="A11" t="e">
        <f>#REF!</f>
        <v>#REF!</v>
      </c>
      <c r="B11">
        <v>10</v>
      </c>
      <c r="C11" t="e">
        <f>#REF!</f>
        <v>#REF!</v>
      </c>
      <c r="D11">
        <v>1180</v>
      </c>
      <c r="E11" t="e">
        <f>#REF!</f>
        <v>#REF!</v>
      </c>
      <c r="F11">
        <v>19292</v>
      </c>
      <c r="G11">
        <f>'CNST WCE 5YR'!$32:$32</f>
        <v>350425.24729699997</v>
      </c>
      <c r="H11">
        <v>690</v>
      </c>
      <c r="I11">
        <f>'CNST WCE 5YR'!$I:$I</f>
        <v>0</v>
      </c>
      <c r="J11">
        <v>5098</v>
      </c>
      <c r="K11" t="str">
        <f>'CNST WCE 5YR'!$I$12</f>
        <v>FY2028</v>
      </c>
      <c r="L11">
        <v>2122</v>
      </c>
      <c r="U11" t="e">
        <f>#REF!</f>
        <v>#REF!</v>
      </c>
      <c r="V11">
        <v>13</v>
      </c>
      <c r="W11" s="54" t="e">
        <f>#REF!</f>
        <v>#REF!</v>
      </c>
      <c r="X11">
        <v>13154</v>
      </c>
      <c r="AC11" s="7" t="e">
        <f>#REF!</f>
        <v>#REF!</v>
      </c>
      <c r="AD11">
        <v>1239</v>
      </c>
      <c r="AO11" t="e">
        <f>#REF!</f>
        <v>#REF!</v>
      </c>
      <c r="AP11">
        <v>26</v>
      </c>
      <c r="AQ11" t="e">
        <f>#REF!</f>
        <v>#REF!</v>
      </c>
      <c r="AR11">
        <v>13</v>
      </c>
      <c r="AU11" t="e">
        <f>#REF!</f>
        <v>#REF!</v>
      </c>
      <c r="AV11">
        <v>71</v>
      </c>
      <c r="BC11" t="e">
        <f>#REF!</f>
        <v>#REF!</v>
      </c>
      <c r="BD11">
        <v>13</v>
      </c>
      <c r="BG11" t="e">
        <f>#REF!</f>
        <v>#REF!</v>
      </c>
      <c r="BH11">
        <v>143</v>
      </c>
      <c r="BQ11" t="e">
        <f>#REF!</f>
        <v>#REF!</v>
      </c>
      <c r="BR11">
        <v>157</v>
      </c>
      <c r="BS11" t="e">
        <f>#REF!</f>
        <v>#REF!</v>
      </c>
      <c r="BT11">
        <v>147</v>
      </c>
      <c r="CA11" t="e">
        <f>#REF!</f>
        <v>#REF!</v>
      </c>
      <c r="CB11">
        <v>3152</v>
      </c>
      <c r="CC11" t="e">
        <f>#REF!</f>
        <v>#REF!</v>
      </c>
      <c r="CD11">
        <v>4383</v>
      </c>
      <c r="CE11" t="e">
        <f>#REF!</f>
        <v>#REF!</v>
      </c>
      <c r="CF11">
        <v>3141</v>
      </c>
      <c r="CG11" t="e">
        <f>#REF!</f>
        <v>#REF!</v>
      </c>
      <c r="CH11">
        <v>34</v>
      </c>
      <c r="CK11" t="e">
        <f>#REF!</f>
        <v>#REF!</v>
      </c>
      <c r="CL11">
        <v>15</v>
      </c>
      <c r="CO11" t="e">
        <f>#REF!</f>
        <v>#REF!</v>
      </c>
      <c r="CP11">
        <v>7</v>
      </c>
      <c r="CQ11" t="e">
        <f>#REF!</f>
        <v>#REF!</v>
      </c>
      <c r="CR11">
        <v>17</v>
      </c>
      <c r="CY11" t="e">
        <f>#REF!</f>
        <v>#REF!</v>
      </c>
      <c r="CZ11">
        <v>78</v>
      </c>
      <c r="DA11" t="e">
        <f>#REF!</f>
        <v>#REF!</v>
      </c>
      <c r="DB11">
        <v>111</v>
      </c>
      <c r="DC11" t="e">
        <f>#REF!</f>
        <v>#REF!</v>
      </c>
      <c r="DD11">
        <v>72</v>
      </c>
      <c r="DK11" t="e">
        <f>#REF!</f>
        <v>#REF!</v>
      </c>
      <c r="DL11">
        <v>19330</v>
      </c>
      <c r="DM11" t="e">
        <f>#REF!</f>
        <v>#REF!</v>
      </c>
      <c r="DN11">
        <v>52</v>
      </c>
      <c r="DO11" t="e">
        <f>#REF!</f>
        <v>#REF!</v>
      </c>
      <c r="DP11">
        <v>70</v>
      </c>
      <c r="DQ11" t="e">
        <f>#REF!</f>
        <v>#REF!</v>
      </c>
      <c r="DR11">
        <v>7</v>
      </c>
      <c r="DU11" t="e">
        <f>#REF!</f>
        <v>#REF!</v>
      </c>
      <c r="DV11">
        <v>65</v>
      </c>
      <c r="EC11" t="e">
        <f>#REF!</f>
        <v>#REF!</v>
      </c>
      <c r="ED11">
        <v>11244</v>
      </c>
      <c r="EE11" t="e">
        <f>#REF!</f>
        <v>#REF!</v>
      </c>
      <c r="EF11">
        <v>7</v>
      </c>
      <c r="EG11" t="e">
        <f>#REF!</f>
        <v>#REF!</v>
      </c>
      <c r="EH11">
        <v>39</v>
      </c>
      <c r="EO11" t="e">
        <f>#REF!</f>
        <v>#REF!</v>
      </c>
      <c r="EP11">
        <v>866</v>
      </c>
      <c r="ES11" t="e">
        <f>#REF!</f>
        <v>#REF!</v>
      </c>
      <c r="ET11">
        <v>865</v>
      </c>
    </row>
    <row r="12" spans="1:150" x14ac:dyDescent="0.25">
      <c r="A12" t="e">
        <f>#REF!</f>
        <v>#REF!</v>
      </c>
      <c r="B12">
        <v>11</v>
      </c>
      <c r="C12" t="e">
        <f>#REF!</f>
        <v>#REF!</v>
      </c>
      <c r="D12">
        <v>5960</v>
      </c>
      <c r="E12" t="e">
        <f>#REF!</f>
        <v>#REF!</v>
      </c>
      <c r="F12">
        <v>27427</v>
      </c>
      <c r="G12">
        <f>'CNST WCE 5YR'!$48:$48</f>
        <v>348592.25610399997</v>
      </c>
      <c r="H12">
        <v>764</v>
      </c>
      <c r="I12" t="str">
        <f>'CNST WCE 5YR'!$J:$J</f>
        <v>FY2029</v>
      </c>
      <c r="J12">
        <v>5147</v>
      </c>
      <c r="K12" t="str">
        <f>'CNST WCE 5YR'!$J$12</f>
        <v>FY2029</v>
      </c>
      <c r="L12">
        <v>2123</v>
      </c>
      <c r="U12" t="e">
        <f>#REF!</f>
        <v>#REF!</v>
      </c>
      <c r="V12">
        <v>14</v>
      </c>
      <c r="W12" s="54" t="e">
        <f>#REF!</f>
        <v>#REF!</v>
      </c>
      <c r="X12">
        <v>13155</v>
      </c>
      <c r="AC12" s="7" t="e">
        <f>#REF!</f>
        <v>#REF!</v>
      </c>
      <c r="AD12">
        <v>1240</v>
      </c>
      <c r="AO12" t="e">
        <f>#REF!</f>
        <v>#REF!</v>
      </c>
      <c r="AP12">
        <v>1364</v>
      </c>
      <c r="AQ12" t="e">
        <f>#REF!</f>
        <v>#REF!</v>
      </c>
      <c r="AR12">
        <v>53</v>
      </c>
      <c r="AU12" t="e">
        <f>#REF!</f>
        <v>#REF!</v>
      </c>
      <c r="AV12">
        <v>72</v>
      </c>
      <c r="BC12" t="e">
        <f>#REF!</f>
        <v>#REF!</v>
      </c>
      <c r="BD12">
        <v>14</v>
      </c>
      <c r="BG12" t="e">
        <f>#REF!</f>
        <v>#REF!</v>
      </c>
      <c r="BH12">
        <v>144</v>
      </c>
      <c r="BQ12" t="e">
        <f>#REF!</f>
        <v>#REF!</v>
      </c>
      <c r="BR12">
        <v>162</v>
      </c>
      <c r="BS12" t="e">
        <f>#REF!</f>
        <v>#REF!</v>
      </c>
      <c r="BT12">
        <v>148</v>
      </c>
      <c r="CA12" t="e">
        <f>#REF!</f>
        <v>#REF!</v>
      </c>
      <c r="CB12">
        <v>3153</v>
      </c>
      <c r="CC12" t="e">
        <f>#REF!</f>
        <v>#REF!</v>
      </c>
      <c r="CD12">
        <v>4384</v>
      </c>
      <c r="CE12" t="e">
        <f>#REF!</f>
        <v>#REF!</v>
      </c>
      <c r="CF12">
        <v>3142</v>
      </c>
      <c r="CG12" t="e">
        <f>#REF!</f>
        <v>#REF!</v>
      </c>
      <c r="CH12">
        <v>35</v>
      </c>
      <c r="CK12" t="e">
        <f>#REF!</f>
        <v>#REF!</v>
      </c>
      <c r="CL12">
        <v>16</v>
      </c>
      <c r="CO12" t="e">
        <f>#REF!</f>
        <v>#REF!</v>
      </c>
      <c r="CP12">
        <v>6299</v>
      </c>
      <c r="CQ12" t="e">
        <f>#REF!</f>
        <v>#REF!</v>
      </c>
      <c r="CR12">
        <v>6301</v>
      </c>
      <c r="CY12" t="e">
        <f>#REF!</f>
        <v>#REF!</v>
      </c>
      <c r="CZ12">
        <v>79</v>
      </c>
      <c r="DA12" t="e">
        <f>#REF!</f>
        <v>#REF!</v>
      </c>
      <c r="DB12">
        <v>175</v>
      </c>
      <c r="DC12" t="e">
        <f>#REF!</f>
        <v>#REF!</v>
      </c>
      <c r="DD12">
        <v>84</v>
      </c>
      <c r="DK12" t="e">
        <f>#REF!</f>
        <v>#REF!</v>
      </c>
      <c r="DL12">
        <v>19331</v>
      </c>
      <c r="DM12" t="e">
        <f>#REF!</f>
        <v>#REF!</v>
      </c>
      <c r="DN12">
        <v>53</v>
      </c>
      <c r="DO12" t="e">
        <f>#REF!</f>
        <v>#REF!</v>
      </c>
      <c r="DP12">
        <v>77</v>
      </c>
      <c r="DQ12" t="e">
        <f>#REF!</f>
        <v>#REF!</v>
      </c>
      <c r="DR12">
        <v>8</v>
      </c>
      <c r="DU12" t="e">
        <f>#REF!</f>
        <v>#REF!</v>
      </c>
      <c r="DV12">
        <v>66</v>
      </c>
      <c r="EC12" t="e">
        <f>#REF!</f>
        <v>#REF!</v>
      </c>
      <c r="ED12">
        <v>11245</v>
      </c>
      <c r="EE12" t="e">
        <f>#REF!</f>
        <v>#REF!</v>
      </c>
      <c r="EF12">
        <v>148</v>
      </c>
      <c r="EG12" t="e">
        <f>#REF!</f>
        <v>#REF!</v>
      </c>
      <c r="EH12">
        <v>40</v>
      </c>
      <c r="EO12" t="e">
        <f>#REF!</f>
        <v>#REF!</v>
      </c>
      <c r="EP12">
        <v>868</v>
      </c>
      <c r="ES12" t="e">
        <f>#REF!</f>
        <v>#REF!</v>
      </c>
      <c r="ET12">
        <v>867</v>
      </c>
    </row>
    <row r="13" spans="1:150" x14ac:dyDescent="0.25">
      <c r="A13" t="e">
        <f>#REF!</f>
        <v>#REF!</v>
      </c>
      <c r="B13">
        <v>12</v>
      </c>
      <c r="C13" t="e">
        <f>#REF!</f>
        <v>#REF!</v>
      </c>
      <c r="D13">
        <v>13838</v>
      </c>
      <c r="G13">
        <f>'CNST WCE 5YR'!$57:$57</f>
        <v>4873530.5172303915</v>
      </c>
      <c r="H13">
        <v>852</v>
      </c>
      <c r="K13" t="str">
        <f>'CNST WCE 5YR'!$D$5</f>
        <v>Westpark Community Elementary</v>
      </c>
      <c r="L13">
        <v>4508</v>
      </c>
      <c r="U13" t="e">
        <f>#REF!</f>
        <v>#REF!</v>
      </c>
      <c r="V13">
        <v>76</v>
      </c>
      <c r="W13" s="54" t="e">
        <f>#REF!</f>
        <v>#REF!</v>
      </c>
      <c r="X13">
        <v>13156</v>
      </c>
      <c r="AC13" s="7" t="e">
        <f>#REF!</f>
        <v>#REF!</v>
      </c>
      <c r="AD13">
        <v>1241</v>
      </c>
      <c r="AO13" t="e">
        <f>#REF!</f>
        <v>#REF!</v>
      </c>
      <c r="AP13">
        <v>1379</v>
      </c>
      <c r="AQ13" t="e">
        <f>#REF!</f>
        <v>#REF!</v>
      </c>
      <c r="AR13">
        <v>54</v>
      </c>
      <c r="AU13" t="e">
        <f>#REF!</f>
        <v>#REF!</v>
      </c>
      <c r="AV13">
        <v>73</v>
      </c>
      <c r="BC13" t="e">
        <f>#REF!</f>
        <v>#REF!</v>
      </c>
      <c r="BD13">
        <v>15</v>
      </c>
      <c r="BG13" t="e">
        <f>#REF!</f>
        <v>#REF!</v>
      </c>
      <c r="BH13">
        <v>145</v>
      </c>
      <c r="BQ13" t="e">
        <f>#REF!</f>
        <v>#REF!</v>
      </c>
      <c r="BR13">
        <v>165</v>
      </c>
      <c r="BS13" t="e">
        <f>#REF!</f>
        <v>#REF!</v>
      </c>
      <c r="BT13">
        <v>149</v>
      </c>
      <c r="CA13" t="e">
        <f>#REF!</f>
        <v>#REF!</v>
      </c>
      <c r="CB13">
        <v>3154</v>
      </c>
      <c r="CC13" t="e">
        <f>#REF!</f>
        <v>#REF!</v>
      </c>
      <c r="CD13">
        <v>4385</v>
      </c>
      <c r="CE13" t="e">
        <f>#REF!</f>
        <v>#REF!</v>
      </c>
      <c r="CF13">
        <v>3144</v>
      </c>
      <c r="CG13" t="e">
        <f>#REF!</f>
        <v>#REF!</v>
      </c>
      <c r="CH13">
        <v>36</v>
      </c>
      <c r="CK13" t="e">
        <f>#REF!</f>
        <v>#REF!</v>
      </c>
      <c r="CL13">
        <v>17</v>
      </c>
      <c r="CO13" t="e">
        <f>#REF!</f>
        <v>#REF!</v>
      </c>
      <c r="CP13">
        <v>6300</v>
      </c>
      <c r="CQ13" t="e">
        <f>#REF!</f>
        <v>#REF!</v>
      </c>
      <c r="CR13">
        <v>6302</v>
      </c>
      <c r="CY13" t="e">
        <f>#REF!</f>
        <v>#REF!</v>
      </c>
      <c r="CZ13">
        <v>80</v>
      </c>
      <c r="DC13" t="e">
        <f>#REF!</f>
        <v>#REF!</v>
      </c>
      <c r="DD13">
        <v>85</v>
      </c>
      <c r="DK13" t="e">
        <f>#REF!</f>
        <v>#REF!</v>
      </c>
      <c r="DL13">
        <v>19332</v>
      </c>
      <c r="DO13" t="e">
        <f>#REF!</f>
        <v>#REF!</v>
      </c>
      <c r="DP13">
        <v>78</v>
      </c>
      <c r="DQ13" t="e">
        <f>#REF!</f>
        <v>#REF!</v>
      </c>
      <c r="DR13">
        <v>9</v>
      </c>
      <c r="DU13" t="e">
        <f>#REF!</f>
        <v>#REF!</v>
      </c>
      <c r="DV13">
        <v>67</v>
      </c>
      <c r="EC13" t="e">
        <f>#REF!</f>
        <v>#REF!</v>
      </c>
      <c r="ED13">
        <v>11246</v>
      </c>
      <c r="EG13" t="e">
        <f>#REF!</f>
        <v>#REF!</v>
      </c>
      <c r="EH13">
        <v>41</v>
      </c>
      <c r="ES13" t="e">
        <f>#REF!</f>
        <v>#REF!</v>
      </c>
      <c r="ET13">
        <v>869</v>
      </c>
    </row>
    <row r="14" spans="1:150" x14ac:dyDescent="0.25">
      <c r="A14" t="e">
        <f>#REF!</f>
        <v>#REF!</v>
      </c>
      <c r="B14">
        <v>13</v>
      </c>
      <c r="C14" t="e">
        <f>#REF!</f>
        <v>#REF!</v>
      </c>
      <c r="D14">
        <v>18754</v>
      </c>
      <c r="G14">
        <f>'CNST WCE 5YR'!$40:$40</f>
        <v>511524.14323070011</v>
      </c>
      <c r="H14">
        <v>2765</v>
      </c>
      <c r="K14" t="str">
        <f>'CNST WCE 5YR'!$J$3</f>
        <v>Cuyahoga</v>
      </c>
      <c r="L14">
        <v>9040</v>
      </c>
      <c r="U14" t="e">
        <f>#REF!</f>
        <v>#REF!</v>
      </c>
      <c r="V14">
        <v>77</v>
      </c>
      <c r="W14" s="54" t="e">
        <f>#REF!</f>
        <v>#REF!</v>
      </c>
      <c r="X14">
        <v>13157</v>
      </c>
      <c r="AC14" s="7" t="e">
        <f>#REF!</f>
        <v>#REF!</v>
      </c>
      <c r="AD14">
        <v>1242</v>
      </c>
      <c r="AO14" t="e">
        <f>#REF!</f>
        <v>#REF!</v>
      </c>
      <c r="AP14">
        <v>1380</v>
      </c>
      <c r="AQ14" t="e">
        <f>#REF!</f>
        <v>#REF!</v>
      </c>
      <c r="AR14">
        <v>59</v>
      </c>
      <c r="AU14" t="e">
        <f>#REF!</f>
        <v>#REF!</v>
      </c>
      <c r="AV14">
        <v>74</v>
      </c>
      <c r="BC14" t="e">
        <f>#REF!</f>
        <v>#REF!</v>
      </c>
      <c r="BD14">
        <v>16</v>
      </c>
      <c r="BG14" t="e">
        <f>#REF!</f>
        <v>#REF!</v>
      </c>
      <c r="BH14">
        <v>290</v>
      </c>
      <c r="BS14" t="e">
        <f>#REF!</f>
        <v>#REF!</v>
      </c>
      <c r="BT14">
        <v>150</v>
      </c>
      <c r="CA14" t="e">
        <f>#REF!</f>
        <v>#REF!</v>
      </c>
      <c r="CB14">
        <v>3155</v>
      </c>
      <c r="CE14" t="e">
        <f>#REF!</f>
        <v>#REF!</v>
      </c>
      <c r="CF14">
        <v>4234</v>
      </c>
      <c r="CG14" t="e">
        <f>#REF!</f>
        <v>#REF!</v>
      </c>
      <c r="CH14">
        <v>37</v>
      </c>
      <c r="CK14" t="e">
        <f>#REF!</f>
        <v>#REF!</v>
      </c>
      <c r="CL14">
        <v>72</v>
      </c>
      <c r="CY14" t="e">
        <f>#REF!</f>
        <v>#REF!</v>
      </c>
      <c r="CZ14">
        <v>81</v>
      </c>
      <c r="DC14" t="e">
        <f>#REF!</f>
        <v>#REF!</v>
      </c>
      <c r="DD14">
        <v>86</v>
      </c>
      <c r="DK14" t="e">
        <f>#REF!</f>
        <v>#REF!</v>
      </c>
      <c r="DL14">
        <v>19338</v>
      </c>
      <c r="DO14" t="e">
        <f>#REF!</f>
        <v>#REF!</v>
      </c>
      <c r="DP14">
        <v>79</v>
      </c>
      <c r="DQ14" t="e">
        <f>#REF!</f>
        <v>#REF!</v>
      </c>
      <c r="DR14">
        <v>10</v>
      </c>
      <c r="DU14" t="e">
        <f>#REF!</f>
        <v>#REF!</v>
      </c>
      <c r="DV14">
        <v>68</v>
      </c>
      <c r="EC14" t="e">
        <f>#REF!</f>
        <v>#REF!</v>
      </c>
      <c r="ED14">
        <v>11247</v>
      </c>
      <c r="EG14" t="e">
        <f>#REF!</f>
        <v>#REF!</v>
      </c>
      <c r="EH14">
        <v>42</v>
      </c>
    </row>
    <row r="15" spans="1:150" x14ac:dyDescent="0.25">
      <c r="A15" t="e">
        <f>#REF!</f>
        <v>#REF!</v>
      </c>
      <c r="B15">
        <v>14</v>
      </c>
      <c r="C15" t="e">
        <f>#REF!</f>
        <v>#REF!</v>
      </c>
      <c r="D15">
        <v>19091</v>
      </c>
      <c r="G15">
        <f>'CNST WCE 5YR'!$81:$81</f>
        <v>0</v>
      </c>
      <c r="H15">
        <v>4757</v>
      </c>
      <c r="K15" t="e">
        <f>'CNST WCE 5YR'!#REF!</f>
        <v>#REF!</v>
      </c>
      <c r="L15">
        <v>10385</v>
      </c>
      <c r="U15" t="e">
        <f>#REF!</f>
        <v>#REF!</v>
      </c>
      <c r="V15">
        <v>13493</v>
      </c>
      <c r="W15" s="54" t="e">
        <f>#REF!</f>
        <v>#REF!</v>
      </c>
      <c r="X15">
        <v>13158</v>
      </c>
      <c r="AC15" s="7" t="e">
        <f>#REF!</f>
        <v>#REF!</v>
      </c>
      <c r="AD15">
        <v>1243</v>
      </c>
      <c r="AU15" t="e">
        <f>#REF!</f>
        <v>#REF!</v>
      </c>
      <c r="AV15">
        <v>75</v>
      </c>
      <c r="BC15" t="e">
        <f>#REF!</f>
        <v>#REF!</v>
      </c>
      <c r="BD15">
        <v>17</v>
      </c>
      <c r="BG15" t="e">
        <f>#REF!</f>
        <v>#REF!</v>
      </c>
      <c r="BH15">
        <v>295</v>
      </c>
      <c r="BS15" t="e">
        <f>#REF!</f>
        <v>#REF!</v>
      </c>
      <c r="BT15">
        <v>151</v>
      </c>
      <c r="CA15" t="e">
        <f>#REF!</f>
        <v>#REF!</v>
      </c>
      <c r="CB15">
        <v>3156</v>
      </c>
      <c r="CE15" t="e">
        <f>#REF!</f>
        <v>#REF!</v>
      </c>
      <c r="CF15">
        <v>4235</v>
      </c>
      <c r="CG15" t="e">
        <f>#REF!</f>
        <v>#REF!</v>
      </c>
      <c r="CH15">
        <v>38</v>
      </c>
      <c r="CK15" t="e">
        <f>#REF!</f>
        <v>#REF!</v>
      </c>
      <c r="CL15">
        <v>73</v>
      </c>
      <c r="CY15" t="e">
        <f>#REF!</f>
        <v>#REF!</v>
      </c>
      <c r="CZ15">
        <v>82</v>
      </c>
      <c r="DC15" t="e">
        <f>#REF!</f>
        <v>#REF!</v>
      </c>
      <c r="DD15">
        <v>87</v>
      </c>
      <c r="DK15" t="e">
        <f>#REF!</f>
        <v>#REF!</v>
      </c>
      <c r="DL15">
        <v>19339</v>
      </c>
      <c r="DO15" t="e">
        <f>#REF!</f>
        <v>#REF!</v>
      </c>
      <c r="DP15">
        <v>80</v>
      </c>
      <c r="DQ15" t="e">
        <f>#REF!</f>
        <v>#REF!</v>
      </c>
      <c r="DR15">
        <v>11</v>
      </c>
      <c r="DU15" t="e">
        <f>#REF!</f>
        <v>#REF!</v>
      </c>
      <c r="DV15">
        <v>69</v>
      </c>
      <c r="EC15" t="e">
        <f>#REF!</f>
        <v>#REF!</v>
      </c>
      <c r="ED15">
        <v>11248</v>
      </c>
      <c r="EG15" t="e">
        <f>#REF!</f>
        <v>#REF!</v>
      </c>
      <c r="EH15">
        <v>43</v>
      </c>
    </row>
    <row r="16" spans="1:150" x14ac:dyDescent="0.25">
      <c r="A16" t="e">
        <f>#REF!</f>
        <v>#REF!</v>
      </c>
      <c r="B16">
        <v>15</v>
      </c>
      <c r="C16" t="e">
        <f>#REF!</f>
        <v>#REF!</v>
      </c>
      <c r="D16">
        <v>19092</v>
      </c>
      <c r="G16">
        <f>'CNST WCE 5YR'!$83:$83</f>
        <v>62707.465020000003</v>
      </c>
      <c r="H16">
        <v>4758</v>
      </c>
      <c r="K16" t="e">
        <f>'CNST WCE 5YR'!#REF!</f>
        <v>#REF!</v>
      </c>
      <c r="L16">
        <v>10394</v>
      </c>
      <c r="U16" t="e">
        <f>#REF!</f>
        <v>#REF!</v>
      </c>
      <c r="V16">
        <v>14385</v>
      </c>
      <c r="W16" s="54" t="e">
        <f>#REF!</f>
        <v>#REF!</v>
      </c>
      <c r="X16">
        <v>13159</v>
      </c>
      <c r="AC16" s="7" t="e">
        <f>#REF!</f>
        <v>#REF!</v>
      </c>
      <c r="AD16">
        <v>1244</v>
      </c>
      <c r="AU16" t="e">
        <f>#REF!</f>
        <v>#REF!</v>
      </c>
      <c r="AV16">
        <v>76</v>
      </c>
      <c r="BC16" t="e">
        <f>#REF!</f>
        <v>#REF!</v>
      </c>
      <c r="BD16">
        <v>18</v>
      </c>
      <c r="BG16" t="e">
        <f>#REF!</f>
        <v>#REF!</v>
      </c>
      <c r="BH16">
        <v>296</v>
      </c>
      <c r="BS16" t="e">
        <f>#REF!</f>
        <v>#REF!</v>
      </c>
      <c r="BT16">
        <v>152</v>
      </c>
      <c r="CA16" t="e">
        <f>#REF!</f>
        <v>#REF!</v>
      </c>
      <c r="CB16">
        <v>3157</v>
      </c>
      <c r="CE16" t="e">
        <f>#REF!</f>
        <v>#REF!</v>
      </c>
      <c r="CF16">
        <v>4236</v>
      </c>
      <c r="CG16" t="e">
        <f>#REF!</f>
        <v>#REF!</v>
      </c>
      <c r="CH16">
        <v>39</v>
      </c>
      <c r="CK16" t="e">
        <f>#REF!</f>
        <v>#REF!</v>
      </c>
      <c r="CL16">
        <v>74</v>
      </c>
      <c r="CY16" t="e">
        <f>#REF!</f>
        <v>#REF!</v>
      </c>
      <c r="CZ16">
        <v>83</v>
      </c>
      <c r="DC16" t="e">
        <f>#REF!</f>
        <v>#REF!</v>
      </c>
      <c r="DD16">
        <v>88</v>
      </c>
      <c r="DK16" t="e">
        <f>#REF!</f>
        <v>#REF!</v>
      </c>
      <c r="DL16">
        <v>19340</v>
      </c>
      <c r="DO16" t="e">
        <f>#REF!</f>
        <v>#REF!</v>
      </c>
      <c r="DP16">
        <v>81</v>
      </c>
      <c r="DQ16" t="e">
        <f>#REF!</f>
        <v>#REF!</v>
      </c>
      <c r="DR16">
        <v>12</v>
      </c>
      <c r="DU16" t="e">
        <f>#REF!</f>
        <v>#REF!</v>
      </c>
      <c r="DV16">
        <v>71</v>
      </c>
      <c r="EC16" t="e">
        <f>#REF!</f>
        <v>#REF!</v>
      </c>
      <c r="ED16">
        <v>11249</v>
      </c>
      <c r="EG16" t="e">
        <f>#REF!</f>
        <v>#REF!</v>
      </c>
      <c r="EH16">
        <v>44</v>
      </c>
    </row>
    <row r="17" spans="1:138" x14ac:dyDescent="0.25">
      <c r="A17" t="e">
        <f>#REF!</f>
        <v>#REF!</v>
      </c>
      <c r="B17">
        <v>16</v>
      </c>
      <c r="G17">
        <f>'CNST WCE 5YR'!$84:$84</f>
        <v>5119.0971160000008</v>
      </c>
      <c r="H17">
        <v>4759</v>
      </c>
      <c r="K17" t="e">
        <f>'CNST WCE 5YR'!#REF!</f>
        <v>#REF!</v>
      </c>
      <c r="L17">
        <v>10395</v>
      </c>
      <c r="W17" s="54" t="e">
        <f>#REF!</f>
        <v>#REF!</v>
      </c>
      <c r="X17">
        <v>13160</v>
      </c>
      <c r="AC17" s="7" t="e">
        <f>#REF!</f>
        <v>#REF!</v>
      </c>
      <c r="AD17">
        <v>1245</v>
      </c>
      <c r="BC17" t="e">
        <f>#REF!</f>
        <v>#REF!</v>
      </c>
      <c r="BD17">
        <v>19</v>
      </c>
      <c r="BG17" t="e">
        <f>#REF!</f>
        <v>#REF!</v>
      </c>
      <c r="BH17">
        <v>297</v>
      </c>
      <c r="BS17" t="e">
        <f>#REF!</f>
        <v>#REF!</v>
      </c>
      <c r="BT17">
        <v>153</v>
      </c>
      <c r="CA17" t="e">
        <f>#REF!</f>
        <v>#REF!</v>
      </c>
      <c r="CB17">
        <v>3158</v>
      </c>
      <c r="CE17" t="e">
        <f>#REF!</f>
        <v>#REF!</v>
      </c>
      <c r="CF17">
        <v>4237</v>
      </c>
      <c r="CG17" t="e">
        <f>#REF!</f>
        <v>#REF!</v>
      </c>
      <c r="CH17">
        <v>40</v>
      </c>
      <c r="CK17" t="e">
        <f>#REF!</f>
        <v>#REF!</v>
      </c>
      <c r="CL17">
        <v>75</v>
      </c>
      <c r="CY17" t="e">
        <f>#REF!</f>
        <v>#REF!</v>
      </c>
      <c r="CZ17">
        <v>95</v>
      </c>
      <c r="DC17" t="e">
        <f>#REF!</f>
        <v>#REF!</v>
      </c>
      <c r="DD17">
        <v>89</v>
      </c>
      <c r="DK17" t="e">
        <f>#REF!</f>
        <v>#REF!</v>
      </c>
      <c r="DL17">
        <v>19341</v>
      </c>
      <c r="DO17" t="e">
        <f>#REF!</f>
        <v>#REF!</v>
      </c>
      <c r="DP17">
        <v>82</v>
      </c>
      <c r="DQ17" t="e">
        <f>#REF!</f>
        <v>#REF!</v>
      </c>
      <c r="DR17">
        <v>13</v>
      </c>
      <c r="DU17" t="e">
        <f>#REF!</f>
        <v>#REF!</v>
      </c>
      <c r="DV17">
        <v>72</v>
      </c>
      <c r="EC17" t="e">
        <f>#REF!</f>
        <v>#REF!</v>
      </c>
      <c r="ED17">
        <v>11250</v>
      </c>
      <c r="EG17" t="e">
        <f>#REF!</f>
        <v>#REF!</v>
      </c>
      <c r="EH17">
        <v>45</v>
      </c>
    </row>
    <row r="18" spans="1:138" x14ac:dyDescent="0.25">
      <c r="A18" t="e">
        <f>#REF!</f>
        <v>#REF!</v>
      </c>
      <c r="B18">
        <v>17</v>
      </c>
      <c r="G18">
        <f>'CNST WCE 5YR'!$85:$85</f>
        <v>397355.78864488192</v>
      </c>
      <c r="H18">
        <v>4760</v>
      </c>
      <c r="K18" t="e">
        <f>'CNST WCE 5YR'!#REF!</f>
        <v>#REF!</v>
      </c>
      <c r="L18">
        <v>10396</v>
      </c>
      <c r="W18" s="54" t="e">
        <f>#REF!</f>
        <v>#REF!</v>
      </c>
      <c r="X18">
        <v>13161</v>
      </c>
      <c r="AC18" s="7" t="e">
        <f>#REF!</f>
        <v>#REF!</v>
      </c>
      <c r="AD18">
        <v>1246</v>
      </c>
      <c r="BC18" t="e">
        <f>#REF!</f>
        <v>#REF!</v>
      </c>
      <c r="BD18">
        <v>20</v>
      </c>
      <c r="BG18" t="e">
        <f>#REF!</f>
        <v>#REF!</v>
      </c>
      <c r="BH18">
        <v>298</v>
      </c>
      <c r="BS18" t="e">
        <f>#REF!</f>
        <v>#REF!</v>
      </c>
      <c r="BT18">
        <v>154</v>
      </c>
      <c r="CA18" t="e">
        <f>#REF!</f>
        <v>#REF!</v>
      </c>
      <c r="CB18">
        <v>3159</v>
      </c>
      <c r="CE18" t="e">
        <f>#REF!</f>
        <v>#REF!</v>
      </c>
      <c r="CF18">
        <v>4238</v>
      </c>
      <c r="CG18" t="e">
        <f>#REF!</f>
        <v>#REF!</v>
      </c>
      <c r="CH18">
        <v>41</v>
      </c>
      <c r="CK18" t="e">
        <f>#REF!</f>
        <v>#REF!</v>
      </c>
      <c r="CL18">
        <v>76</v>
      </c>
      <c r="CY18" t="e">
        <f>#REF!</f>
        <v>#REF!</v>
      </c>
      <c r="CZ18">
        <v>97</v>
      </c>
      <c r="DC18" t="e">
        <f>#REF!</f>
        <v>#REF!</v>
      </c>
      <c r="DD18">
        <v>90</v>
      </c>
      <c r="DK18" t="e">
        <f>#REF!</f>
        <v>#REF!</v>
      </c>
      <c r="DL18">
        <v>19342</v>
      </c>
      <c r="DO18" t="e">
        <f>#REF!</f>
        <v>#REF!</v>
      </c>
      <c r="DP18">
        <v>83</v>
      </c>
      <c r="DQ18" t="e">
        <f>#REF!</f>
        <v>#REF!</v>
      </c>
      <c r="DR18">
        <v>14</v>
      </c>
      <c r="DU18" t="e">
        <f>#REF!</f>
        <v>#REF!</v>
      </c>
      <c r="DV18">
        <v>73</v>
      </c>
      <c r="EC18" t="e">
        <f>#REF!</f>
        <v>#REF!</v>
      </c>
      <c r="ED18">
        <v>11291</v>
      </c>
      <c r="EG18" t="e">
        <f>#REF!</f>
        <v>#REF!</v>
      </c>
      <c r="EH18">
        <v>46</v>
      </c>
    </row>
    <row r="19" spans="1:138" x14ac:dyDescent="0.25">
      <c r="A19" t="e">
        <f>#REF!</f>
        <v>#REF!</v>
      </c>
      <c r="B19">
        <v>18</v>
      </c>
      <c r="G19">
        <f>'CNST WCE 5YR'!$86:$86</f>
        <v>67360.132762135938</v>
      </c>
      <c r="H19">
        <v>4761</v>
      </c>
      <c r="K19" t="e">
        <f>'CNST WCE 5YR'!#REF!</f>
        <v>#REF!</v>
      </c>
      <c r="L19">
        <v>10397</v>
      </c>
      <c r="W19" s="54" t="e">
        <f>#REF!</f>
        <v>#REF!</v>
      </c>
      <c r="X19">
        <v>13162</v>
      </c>
      <c r="AC19" t="e">
        <f>#REF!</f>
        <v>#REF!</v>
      </c>
      <c r="AD19">
        <v>1249</v>
      </c>
      <c r="BC19" t="e">
        <f>#REF!</f>
        <v>#REF!</v>
      </c>
      <c r="BD19">
        <v>21</v>
      </c>
      <c r="BG19" t="e">
        <f>#REF!</f>
        <v>#REF!</v>
      </c>
      <c r="BH19">
        <v>299</v>
      </c>
      <c r="BS19" t="e">
        <f>#REF!</f>
        <v>#REF!</v>
      </c>
      <c r="BT19">
        <v>158</v>
      </c>
      <c r="CA19" t="e">
        <f>#REF!</f>
        <v>#REF!</v>
      </c>
      <c r="CB19">
        <v>3160</v>
      </c>
      <c r="CE19" t="e">
        <f>#REF!</f>
        <v>#REF!</v>
      </c>
      <c r="CF19">
        <v>4239</v>
      </c>
      <c r="CG19" t="e">
        <f>#REF!</f>
        <v>#REF!</v>
      </c>
      <c r="CH19">
        <v>42</v>
      </c>
      <c r="CK19" t="e">
        <f>#REF!</f>
        <v>#REF!</v>
      </c>
      <c r="CL19">
        <v>77</v>
      </c>
      <c r="CY19" t="e">
        <f>#REF!</f>
        <v>#REF!</v>
      </c>
      <c r="CZ19">
        <v>98</v>
      </c>
      <c r="DC19" t="e">
        <f>#REF!</f>
        <v>#REF!</v>
      </c>
      <c r="DD19">
        <v>91</v>
      </c>
      <c r="DK19" t="e">
        <f>#REF!</f>
        <v>#REF!</v>
      </c>
      <c r="DL19">
        <v>19343</v>
      </c>
      <c r="DO19" t="e">
        <f>#REF!</f>
        <v>#REF!</v>
      </c>
      <c r="DP19">
        <v>109</v>
      </c>
      <c r="DQ19" t="e">
        <f>#REF!</f>
        <v>#REF!</v>
      </c>
      <c r="DR19">
        <v>15</v>
      </c>
      <c r="DU19" t="e">
        <f>#REF!</f>
        <v>#REF!</v>
      </c>
      <c r="DV19">
        <v>74</v>
      </c>
      <c r="EC19" t="e">
        <f>#REF!</f>
        <v>#REF!</v>
      </c>
      <c r="ED19">
        <v>11292</v>
      </c>
      <c r="EG19" t="e">
        <f>#REF!</f>
        <v>#REF!</v>
      </c>
      <c r="EH19">
        <v>47</v>
      </c>
    </row>
    <row r="20" spans="1:138" x14ac:dyDescent="0.25">
      <c r="A20" t="e">
        <f>#REF!</f>
        <v>#REF!</v>
      </c>
      <c r="B20">
        <v>19</v>
      </c>
      <c r="G20">
        <f>'CNST WCE 5YR'!$87:$87</f>
        <v>30044.070000000003</v>
      </c>
      <c r="H20">
        <v>4762</v>
      </c>
      <c r="K20" t="e">
        <f>'CNST WCE 5YR'!#REF!</f>
        <v>#REF!</v>
      </c>
      <c r="L20">
        <v>10398</v>
      </c>
      <c r="W20" s="54" t="e">
        <f>#REF!</f>
        <v>#REF!</v>
      </c>
      <c r="X20">
        <v>13163</v>
      </c>
      <c r="BC20" t="e">
        <f>#REF!</f>
        <v>#REF!</v>
      </c>
      <c r="BD20">
        <v>22</v>
      </c>
      <c r="BG20" t="e">
        <f>#REF!</f>
        <v>#REF!</v>
      </c>
      <c r="BH20">
        <v>300</v>
      </c>
      <c r="BS20" t="e">
        <f>#REF!</f>
        <v>#REF!</v>
      </c>
      <c r="BT20">
        <v>159</v>
      </c>
      <c r="CA20" t="e">
        <f>#REF!</f>
        <v>#REF!</v>
      </c>
      <c r="CB20">
        <v>3161</v>
      </c>
      <c r="CE20" t="e">
        <f>#REF!</f>
        <v>#REF!</v>
      </c>
      <c r="CF20">
        <v>4240</v>
      </c>
      <c r="CG20" t="e">
        <f>#REF!</f>
        <v>#REF!</v>
      </c>
      <c r="CH20">
        <v>43</v>
      </c>
      <c r="CK20" t="e">
        <f>#REF!</f>
        <v>#REF!</v>
      </c>
      <c r="CL20">
        <v>78</v>
      </c>
      <c r="CY20" t="e">
        <f>#REF!</f>
        <v>#REF!</v>
      </c>
      <c r="CZ20">
        <v>99</v>
      </c>
      <c r="DC20" t="e">
        <f>#REF!</f>
        <v>#REF!</v>
      </c>
      <c r="DD20">
        <v>92</v>
      </c>
      <c r="DK20" t="e">
        <f>#REF!</f>
        <v>#REF!</v>
      </c>
      <c r="DL20">
        <v>19344</v>
      </c>
      <c r="DO20" t="e">
        <f>#REF!</f>
        <v>#REF!</v>
      </c>
      <c r="DP20">
        <v>110</v>
      </c>
      <c r="DQ20" t="e">
        <f>#REF!</f>
        <v>#REF!</v>
      </c>
      <c r="DR20">
        <v>16</v>
      </c>
      <c r="DU20" t="e">
        <f>#REF!</f>
        <v>#REF!</v>
      </c>
      <c r="DV20">
        <v>75</v>
      </c>
      <c r="EC20" t="e">
        <f>#REF!</f>
        <v>#REF!</v>
      </c>
      <c r="ED20">
        <v>11293</v>
      </c>
      <c r="EG20" t="e">
        <f>#REF!</f>
        <v>#REF!</v>
      </c>
      <c r="EH20">
        <v>48</v>
      </c>
    </row>
    <row r="21" spans="1:138" x14ac:dyDescent="0.25">
      <c r="A21" t="e">
        <f>#REF!</f>
        <v>#REF!</v>
      </c>
      <c r="B21">
        <v>21</v>
      </c>
      <c r="G21">
        <f>'CNST WCE 5YR'!$88:$88</f>
        <v>8207.8862479999989</v>
      </c>
      <c r="H21">
        <v>4764</v>
      </c>
      <c r="K21" t="e">
        <f>'CNST WCE 5YR'!#REF!</f>
        <v>#REF!</v>
      </c>
      <c r="L21">
        <v>10399</v>
      </c>
      <c r="W21" s="54" t="e">
        <f>#REF!</f>
        <v>#REF!</v>
      </c>
      <c r="X21">
        <v>13164</v>
      </c>
      <c r="BC21" t="e">
        <f>#REF!</f>
        <v>#REF!</v>
      </c>
      <c r="BD21">
        <v>23</v>
      </c>
      <c r="BG21" t="e">
        <f>#REF!</f>
        <v>#REF!</v>
      </c>
      <c r="BH21">
        <v>301</v>
      </c>
      <c r="BS21" t="e">
        <f>#REF!</f>
        <v>#REF!</v>
      </c>
      <c r="BT21">
        <v>160</v>
      </c>
      <c r="CA21" t="e">
        <f>#REF!</f>
        <v>#REF!</v>
      </c>
      <c r="CB21">
        <v>3162</v>
      </c>
      <c r="CE21" t="e">
        <f>#REF!</f>
        <v>#REF!</v>
      </c>
      <c r="CF21">
        <v>4241</v>
      </c>
      <c r="CG21" t="e">
        <f>#REF!</f>
        <v>#REF!</v>
      </c>
      <c r="CH21">
        <v>44</v>
      </c>
      <c r="CK21" t="e">
        <f>#REF!</f>
        <v>#REF!</v>
      </c>
      <c r="CL21">
        <v>79</v>
      </c>
      <c r="CY21" t="e">
        <f>#REF!</f>
        <v>#REF!</v>
      </c>
      <c r="CZ21">
        <v>100</v>
      </c>
      <c r="DC21" t="e">
        <f>#REF!</f>
        <v>#REF!</v>
      </c>
      <c r="DD21">
        <v>93</v>
      </c>
      <c r="DK21" t="e">
        <f>#REF!</f>
        <v>#REF!</v>
      </c>
      <c r="DL21">
        <v>19345</v>
      </c>
      <c r="DO21" t="e">
        <f>#REF!</f>
        <v>#REF!</v>
      </c>
      <c r="DP21">
        <v>19333</v>
      </c>
      <c r="DQ21" t="e">
        <f>#REF!</f>
        <v>#REF!</v>
      </c>
      <c r="DR21">
        <v>17</v>
      </c>
      <c r="DU21" t="e">
        <f>#REF!</f>
        <v>#REF!</v>
      </c>
      <c r="DV21">
        <v>76</v>
      </c>
      <c r="EC21" t="e">
        <f>#REF!</f>
        <v>#REF!</v>
      </c>
      <c r="ED21">
        <v>11294</v>
      </c>
      <c r="EG21" t="e">
        <f>#REF!</f>
        <v>#REF!</v>
      </c>
      <c r="EH21">
        <v>49</v>
      </c>
    </row>
    <row r="22" spans="1:138" x14ac:dyDescent="0.25">
      <c r="A22" t="e">
        <f>#REF!</f>
        <v>#REF!</v>
      </c>
      <c r="B22">
        <v>22</v>
      </c>
      <c r="G22">
        <f>'CNST WCE 5YR'!$89:$89</f>
        <v>5150</v>
      </c>
      <c r="H22">
        <v>4765</v>
      </c>
      <c r="K22" t="e">
        <f>'CNST WCE 5YR'!#REF!</f>
        <v>#REF!</v>
      </c>
      <c r="L22">
        <v>10400</v>
      </c>
      <c r="W22" s="54" t="e">
        <f>#REF!</f>
        <v>#REF!</v>
      </c>
      <c r="X22">
        <v>13165</v>
      </c>
      <c r="BC22" t="e">
        <f>#REF!</f>
        <v>#REF!</v>
      </c>
      <c r="BD22">
        <v>24</v>
      </c>
      <c r="BG22" t="e">
        <f>#REF!</f>
        <v>#REF!</v>
      </c>
      <c r="BH22">
        <v>302</v>
      </c>
      <c r="BS22" t="e">
        <f>#REF!</f>
        <v>#REF!</v>
      </c>
      <c r="BT22">
        <v>161</v>
      </c>
      <c r="CA22" t="e">
        <f>#REF!</f>
        <v>#REF!</v>
      </c>
      <c r="CB22">
        <v>3163</v>
      </c>
      <c r="CE22" t="e">
        <f>#REF!</f>
        <v>#REF!</v>
      </c>
      <c r="CF22">
        <v>4242</v>
      </c>
      <c r="CG22" t="e">
        <f>#REF!</f>
        <v>#REF!</v>
      </c>
      <c r="CH22">
        <v>45</v>
      </c>
      <c r="CK22" t="e">
        <f>#REF!</f>
        <v>#REF!</v>
      </c>
      <c r="CL22">
        <v>80</v>
      </c>
      <c r="CY22" t="e">
        <f>#REF!</f>
        <v>#REF!</v>
      </c>
      <c r="CZ22">
        <v>105</v>
      </c>
      <c r="DC22" t="e">
        <f>#REF!</f>
        <v>#REF!</v>
      </c>
      <c r="DD22">
        <v>94</v>
      </c>
      <c r="DK22" t="e">
        <f>#REF!</f>
        <v>#REF!</v>
      </c>
      <c r="DL22">
        <v>19346</v>
      </c>
      <c r="DO22" t="e">
        <f>#REF!</f>
        <v>#REF!</v>
      </c>
      <c r="DP22">
        <v>19334</v>
      </c>
      <c r="DQ22" t="e">
        <f>#REF!</f>
        <v>#REF!</v>
      </c>
      <c r="DR22">
        <v>18</v>
      </c>
      <c r="DU22" t="e">
        <f>#REF!</f>
        <v>#REF!</v>
      </c>
      <c r="DV22">
        <v>77</v>
      </c>
      <c r="EC22" t="e">
        <f>#REF!</f>
        <v>#REF!</v>
      </c>
      <c r="ED22">
        <v>11295</v>
      </c>
      <c r="EG22" t="e">
        <f>#REF!</f>
        <v>#REF!</v>
      </c>
      <c r="EH22">
        <v>50</v>
      </c>
    </row>
    <row r="23" spans="1:138" x14ac:dyDescent="0.25">
      <c r="A23" t="e">
        <f>#REF!</f>
        <v>#REF!</v>
      </c>
      <c r="B23">
        <v>9122</v>
      </c>
      <c r="G23">
        <f>'CNST WCE 5YR'!$90:$90</f>
        <v>17892.13</v>
      </c>
      <c r="H23">
        <v>4766</v>
      </c>
      <c r="K23" t="e">
        <f>'CNST WCE 5YR'!#REF!</f>
        <v>#REF!</v>
      </c>
      <c r="L23">
        <v>10401</v>
      </c>
      <c r="W23" s="54" t="e">
        <f>#REF!</f>
        <v>#REF!</v>
      </c>
      <c r="X23">
        <v>13166</v>
      </c>
      <c r="BC23" t="e">
        <f>#REF!</f>
        <v>#REF!</v>
      </c>
      <c r="BD23">
        <v>25</v>
      </c>
      <c r="BG23" t="e">
        <f>#REF!</f>
        <v>#REF!</v>
      </c>
      <c r="BH23">
        <v>303</v>
      </c>
      <c r="BS23" t="e">
        <f>#REF!</f>
        <v>#REF!</v>
      </c>
      <c r="BT23">
        <v>163</v>
      </c>
      <c r="CA23" t="e">
        <f>#REF!</f>
        <v>#REF!</v>
      </c>
      <c r="CB23">
        <v>3164</v>
      </c>
      <c r="CE23" t="e">
        <f>#REF!</f>
        <v>#REF!</v>
      </c>
      <c r="CF23">
        <v>4243</v>
      </c>
      <c r="CG23" t="e">
        <f>#REF!</f>
        <v>#REF!</v>
      </c>
      <c r="CH23">
        <v>46</v>
      </c>
      <c r="CK23" t="e">
        <f>#REF!</f>
        <v>#REF!</v>
      </c>
      <c r="CL23">
        <v>81</v>
      </c>
      <c r="CY23" t="e">
        <f>#REF!</f>
        <v>#REF!</v>
      </c>
      <c r="CZ23">
        <v>121</v>
      </c>
      <c r="DC23" t="e">
        <f>#REF!</f>
        <v>#REF!</v>
      </c>
      <c r="DD23">
        <v>96</v>
      </c>
      <c r="DK23" t="e">
        <f>#REF!</f>
        <v>#REF!</v>
      </c>
      <c r="DL23">
        <v>19347</v>
      </c>
      <c r="DO23" t="e">
        <f>#REF!</f>
        <v>#REF!</v>
      </c>
      <c r="DP23">
        <v>19335</v>
      </c>
      <c r="DQ23" t="e">
        <f>#REF!</f>
        <v>#REF!</v>
      </c>
      <c r="DR23">
        <v>19</v>
      </c>
      <c r="DU23" t="e">
        <f>#REF!</f>
        <v>#REF!</v>
      </c>
      <c r="DV23">
        <v>83</v>
      </c>
      <c r="EC23" t="e">
        <f>#REF!</f>
        <v>#REF!</v>
      </c>
      <c r="ED23">
        <v>11296</v>
      </c>
      <c r="EG23" t="e">
        <f>#REF!</f>
        <v>#REF!</v>
      </c>
      <c r="EH23">
        <v>51</v>
      </c>
    </row>
    <row r="24" spans="1:138" x14ac:dyDescent="0.25">
      <c r="A24" t="e">
        <f>#REF!</f>
        <v>#REF!</v>
      </c>
      <c r="B24">
        <v>12479</v>
      </c>
      <c r="G24">
        <f>'CNST WCE 5YR'!$91:$91</f>
        <v>250316.91670199999</v>
      </c>
      <c r="H24">
        <v>4767</v>
      </c>
      <c r="K24" t="e">
        <f>'CNST WCE 5YR'!#REF!</f>
        <v>#REF!</v>
      </c>
      <c r="L24">
        <v>10402</v>
      </c>
      <c r="W24" s="54" t="e">
        <f>#REF!</f>
        <v>#REF!</v>
      </c>
      <c r="X24">
        <v>13167</v>
      </c>
      <c r="BC24" t="e">
        <f>#REF!</f>
        <v>#REF!</v>
      </c>
      <c r="BD24">
        <v>26</v>
      </c>
      <c r="BG24" t="e">
        <f>#REF!</f>
        <v>#REF!</v>
      </c>
      <c r="BH24">
        <v>304</v>
      </c>
      <c r="BS24" t="e">
        <f>#REF!</f>
        <v>#REF!</v>
      </c>
      <c r="BT24">
        <v>164</v>
      </c>
      <c r="CA24" t="e">
        <f>#REF!</f>
        <v>#REF!</v>
      </c>
      <c r="CB24">
        <v>3165</v>
      </c>
      <c r="CE24" t="e">
        <f>#REF!</f>
        <v>#REF!</v>
      </c>
      <c r="CF24">
        <v>4244</v>
      </c>
      <c r="CG24" t="e">
        <f>#REF!</f>
        <v>#REF!</v>
      </c>
      <c r="CH24">
        <v>47</v>
      </c>
      <c r="CK24" t="e">
        <f>#REF!</f>
        <v>#REF!</v>
      </c>
      <c r="CL24">
        <v>82</v>
      </c>
      <c r="CY24" t="e">
        <f>#REF!</f>
        <v>#REF!</v>
      </c>
      <c r="CZ24">
        <v>122</v>
      </c>
      <c r="DC24" t="e">
        <f>#REF!</f>
        <v>#REF!</v>
      </c>
      <c r="DD24">
        <v>101</v>
      </c>
      <c r="DK24" t="e">
        <f>#REF!</f>
        <v>#REF!</v>
      </c>
      <c r="DL24">
        <v>19348</v>
      </c>
      <c r="DO24" t="e">
        <f>#REF!</f>
        <v>#REF!</v>
      </c>
      <c r="DP24">
        <v>19336</v>
      </c>
      <c r="DQ24" t="e">
        <f>#REF!</f>
        <v>#REF!</v>
      </c>
      <c r="DR24">
        <v>20</v>
      </c>
      <c r="DU24" t="e">
        <f>#REF!</f>
        <v>#REF!</v>
      </c>
      <c r="DV24">
        <v>84</v>
      </c>
      <c r="EC24" t="e">
        <f>#REF!</f>
        <v>#REF!</v>
      </c>
      <c r="ED24">
        <v>11297</v>
      </c>
      <c r="EG24" t="e">
        <f>#REF!</f>
        <v>#REF!</v>
      </c>
      <c r="EH24">
        <v>52</v>
      </c>
    </row>
    <row r="25" spans="1:138" x14ac:dyDescent="0.25">
      <c r="A25" t="e">
        <f>#REF!</f>
        <v>#REF!</v>
      </c>
      <c r="B25">
        <v>13068</v>
      </c>
      <c r="G25">
        <f>'CNST WCE 5YR'!$92:$92</f>
        <v>0</v>
      </c>
      <c r="H25">
        <v>4768</v>
      </c>
      <c r="K25">
        <f>'CNST WCE 5YR'!$C$74</f>
        <v>224.465068</v>
      </c>
      <c r="L25">
        <v>27615</v>
      </c>
      <c r="W25" s="54" t="e">
        <f>#REF!</f>
        <v>#REF!</v>
      </c>
      <c r="X25">
        <v>13168</v>
      </c>
      <c r="BC25" t="e">
        <f>#REF!</f>
        <v>#REF!</v>
      </c>
      <c r="BD25">
        <v>27</v>
      </c>
      <c r="BG25" t="e">
        <f>#REF!</f>
        <v>#REF!</v>
      </c>
      <c r="BH25">
        <v>305</v>
      </c>
      <c r="BS25" t="e">
        <f>#REF!</f>
        <v>#REF!</v>
      </c>
      <c r="BT25">
        <v>166</v>
      </c>
      <c r="CA25" t="e">
        <f>#REF!</f>
        <v>#REF!</v>
      </c>
      <c r="CB25">
        <v>3166</v>
      </c>
      <c r="CE25" t="e">
        <f>#REF!</f>
        <v>#REF!</v>
      </c>
      <c r="CF25">
        <v>4245</v>
      </c>
      <c r="CG25" t="e">
        <f>#REF!</f>
        <v>#REF!</v>
      </c>
      <c r="CH25">
        <v>48</v>
      </c>
      <c r="CK25" t="e">
        <f>#REF!</f>
        <v>#REF!</v>
      </c>
      <c r="CL25">
        <v>83</v>
      </c>
      <c r="CY25" t="e">
        <f>#REF!</f>
        <v>#REF!</v>
      </c>
      <c r="CZ25">
        <v>123</v>
      </c>
      <c r="DC25" t="e">
        <f>#REF!</f>
        <v>#REF!</v>
      </c>
      <c r="DD25">
        <v>102</v>
      </c>
      <c r="DK25" t="e">
        <f>#REF!</f>
        <v>#REF!</v>
      </c>
      <c r="DL25">
        <v>19349</v>
      </c>
      <c r="DO25" t="e">
        <f>#REF!</f>
        <v>#REF!</v>
      </c>
      <c r="DP25">
        <v>19337</v>
      </c>
      <c r="DQ25" t="e">
        <f>#REF!</f>
        <v>#REF!</v>
      </c>
      <c r="DR25">
        <v>21</v>
      </c>
      <c r="DU25" t="e">
        <f>#REF!</f>
        <v>#REF!</v>
      </c>
      <c r="DV25">
        <v>85</v>
      </c>
      <c r="EC25" t="e">
        <f>#REF!</f>
        <v>#REF!</v>
      </c>
      <c r="ED25">
        <v>11326</v>
      </c>
      <c r="EG25" t="e">
        <f>#REF!</f>
        <v>#REF!</v>
      </c>
      <c r="EH25">
        <v>53</v>
      </c>
    </row>
    <row r="26" spans="1:138" x14ac:dyDescent="0.25">
      <c r="A26" t="e">
        <f>#REF!</f>
        <v>#REF!</v>
      </c>
      <c r="B26">
        <v>13069</v>
      </c>
      <c r="G26">
        <f>'CNST WCE 5YR'!$93:$93</f>
        <v>0</v>
      </c>
      <c r="H26">
        <v>4769</v>
      </c>
      <c r="K26">
        <f>'CNST WCE 5YR'!$D$74</f>
        <v>226.66658699999999</v>
      </c>
      <c r="L26">
        <v>27685</v>
      </c>
      <c r="W26" s="54" t="e">
        <f>#REF!</f>
        <v>#REF!</v>
      </c>
      <c r="X26">
        <v>13169</v>
      </c>
      <c r="BC26" t="e">
        <f>#REF!</f>
        <v>#REF!</v>
      </c>
      <c r="BD26">
        <v>28</v>
      </c>
      <c r="BG26" t="e">
        <f>#REF!</f>
        <v>#REF!</v>
      </c>
      <c r="BH26">
        <v>306</v>
      </c>
      <c r="BS26" t="e">
        <f>#REF!</f>
        <v>#REF!</v>
      </c>
      <c r="BT26">
        <v>167</v>
      </c>
      <c r="CA26" t="e">
        <f>#REF!</f>
        <v>#REF!</v>
      </c>
      <c r="CB26">
        <v>3167</v>
      </c>
      <c r="CE26" t="e">
        <f>#REF!</f>
        <v>#REF!</v>
      </c>
      <c r="CF26">
        <v>4246</v>
      </c>
      <c r="CG26" t="e">
        <f>#REF!</f>
        <v>#REF!</v>
      </c>
      <c r="CH26">
        <v>49</v>
      </c>
      <c r="CK26" t="e">
        <f>#REF!</f>
        <v>#REF!</v>
      </c>
      <c r="CL26">
        <v>84</v>
      </c>
      <c r="CY26" t="e">
        <f>#REF!</f>
        <v>#REF!</v>
      </c>
      <c r="CZ26">
        <v>124</v>
      </c>
      <c r="DC26" t="e">
        <f>#REF!</f>
        <v>#REF!</v>
      </c>
      <c r="DD26">
        <v>103</v>
      </c>
      <c r="DK26" t="e">
        <f>#REF!</f>
        <v>#REF!</v>
      </c>
      <c r="DL26">
        <v>19350</v>
      </c>
      <c r="DO26" t="e">
        <f>#REF!</f>
        <v>#REF!</v>
      </c>
      <c r="DP26">
        <v>19363</v>
      </c>
      <c r="DQ26" t="e">
        <f>#REF!</f>
        <v>#REF!</v>
      </c>
      <c r="DR26">
        <v>22</v>
      </c>
      <c r="DU26" t="e">
        <f>#REF!</f>
        <v>#REF!</v>
      </c>
      <c r="DV26">
        <v>86</v>
      </c>
      <c r="EC26" t="e">
        <f>#REF!</f>
        <v>#REF!</v>
      </c>
      <c r="ED26">
        <v>11327</v>
      </c>
      <c r="EG26" t="e">
        <f>#REF!</f>
        <v>#REF!</v>
      </c>
      <c r="EH26">
        <v>54</v>
      </c>
    </row>
    <row r="27" spans="1:138" x14ac:dyDescent="0.25">
      <c r="A27" t="e">
        <f>#REF!</f>
        <v>#REF!</v>
      </c>
      <c r="B27">
        <v>17967</v>
      </c>
      <c r="G27">
        <f>'CNST WCE 5YR'!$94:$94</f>
        <v>17137.937735</v>
      </c>
      <c r="H27">
        <v>4770</v>
      </c>
      <c r="K27">
        <f>'CNST WCE 5YR'!$E$74</f>
        <v>233.56255100000001</v>
      </c>
      <c r="L27">
        <v>27756</v>
      </c>
      <c r="W27" s="54" t="e">
        <f>#REF!</f>
        <v>#REF!</v>
      </c>
      <c r="X27">
        <v>13170</v>
      </c>
      <c r="BC27" t="e">
        <f>#REF!</f>
        <v>#REF!</v>
      </c>
      <c r="BD27">
        <v>29</v>
      </c>
      <c r="BG27" t="e">
        <f>#REF!</f>
        <v>#REF!</v>
      </c>
      <c r="BH27">
        <v>307</v>
      </c>
      <c r="BS27" t="e">
        <f>#REF!</f>
        <v>#REF!</v>
      </c>
      <c r="BT27">
        <v>168</v>
      </c>
      <c r="CA27" t="e">
        <f>#REF!</f>
        <v>#REF!</v>
      </c>
      <c r="CB27">
        <v>3168</v>
      </c>
      <c r="CE27" t="e">
        <f>#REF!</f>
        <v>#REF!</v>
      </c>
      <c r="CF27">
        <v>4247</v>
      </c>
      <c r="CG27" t="e">
        <f>#REF!</f>
        <v>#REF!</v>
      </c>
      <c r="CH27">
        <v>50</v>
      </c>
      <c r="CK27" t="e">
        <f>#REF!</f>
        <v>#REF!</v>
      </c>
      <c r="CL27">
        <v>85</v>
      </c>
      <c r="CY27" t="e">
        <f>#REF!</f>
        <v>#REF!</v>
      </c>
      <c r="CZ27">
        <v>125</v>
      </c>
      <c r="DC27" t="e">
        <f>#REF!</f>
        <v>#REF!</v>
      </c>
      <c r="DD27">
        <v>104</v>
      </c>
      <c r="DK27" t="e">
        <f>#REF!</f>
        <v>#REF!</v>
      </c>
      <c r="DL27">
        <v>19351</v>
      </c>
      <c r="DO27" t="e">
        <f>#REF!</f>
        <v>#REF!</v>
      </c>
      <c r="DP27">
        <v>19364</v>
      </c>
      <c r="DQ27" t="e">
        <f>#REF!</f>
        <v>#REF!</v>
      </c>
      <c r="DR27">
        <v>23</v>
      </c>
      <c r="DU27" t="e">
        <f>#REF!</f>
        <v>#REF!</v>
      </c>
      <c r="DV27">
        <v>87</v>
      </c>
      <c r="EC27" t="e">
        <f>#REF!</f>
        <v>#REF!</v>
      </c>
      <c r="ED27">
        <v>11328</v>
      </c>
      <c r="EG27" t="e">
        <f>#REF!</f>
        <v>#REF!</v>
      </c>
      <c r="EH27">
        <v>55</v>
      </c>
    </row>
    <row r="28" spans="1:138" x14ac:dyDescent="0.25">
      <c r="A28" t="e">
        <f>#REF!</f>
        <v>#REF!</v>
      </c>
      <c r="B28">
        <v>17975</v>
      </c>
      <c r="G28">
        <f>'CNST WCE 5YR'!$95:$95</f>
        <v>29682.369432000007</v>
      </c>
      <c r="H28">
        <v>4771</v>
      </c>
      <c r="K28">
        <f>'CNST WCE 5YR'!$F$74</f>
        <v>208.55</v>
      </c>
      <c r="L28">
        <v>27828</v>
      </c>
      <c r="W28" s="54" t="e">
        <f>#REF!</f>
        <v>#REF!</v>
      </c>
      <c r="X28">
        <v>13171</v>
      </c>
      <c r="BC28" t="e">
        <f>#REF!</f>
        <v>#REF!</v>
      </c>
      <c r="BD28">
        <v>30</v>
      </c>
      <c r="BG28" t="e">
        <f>#REF!</f>
        <v>#REF!</v>
      </c>
      <c r="BH28">
        <v>308</v>
      </c>
      <c r="BS28" t="e">
        <f>#REF!</f>
        <v>#REF!</v>
      </c>
      <c r="BT28">
        <v>171</v>
      </c>
      <c r="CA28" t="e">
        <f>#REF!</f>
        <v>#REF!</v>
      </c>
      <c r="CB28">
        <v>3169</v>
      </c>
      <c r="CE28" t="e">
        <f>#REF!</f>
        <v>#REF!</v>
      </c>
      <c r="CF28">
        <v>4248</v>
      </c>
      <c r="CG28" t="e">
        <f>#REF!</f>
        <v>#REF!</v>
      </c>
      <c r="CH28">
        <v>51</v>
      </c>
      <c r="CK28" t="e">
        <f>#REF!</f>
        <v>#REF!</v>
      </c>
      <c r="CL28">
        <v>86</v>
      </c>
      <c r="CY28" t="e">
        <f>#REF!</f>
        <v>#REF!</v>
      </c>
      <c r="CZ28">
        <v>126</v>
      </c>
      <c r="DC28" t="e">
        <f>#REF!</f>
        <v>#REF!</v>
      </c>
      <c r="DD28">
        <v>106</v>
      </c>
      <c r="DK28" t="e">
        <f>#REF!</f>
        <v>#REF!</v>
      </c>
      <c r="DL28">
        <v>19352</v>
      </c>
      <c r="DO28" t="e">
        <f>#REF!</f>
        <v>#REF!</v>
      </c>
      <c r="DP28">
        <v>19365</v>
      </c>
      <c r="DQ28" t="e">
        <f>#REF!</f>
        <v>#REF!</v>
      </c>
      <c r="DR28">
        <v>24</v>
      </c>
      <c r="DU28" t="e">
        <f>#REF!</f>
        <v>#REF!</v>
      </c>
      <c r="DV28">
        <v>88</v>
      </c>
      <c r="EC28" t="e">
        <f>#REF!</f>
        <v>#REF!</v>
      </c>
      <c r="ED28">
        <v>11329</v>
      </c>
      <c r="EG28" t="e">
        <f>#REF!</f>
        <v>#REF!</v>
      </c>
      <c r="EH28">
        <v>56</v>
      </c>
    </row>
    <row r="29" spans="1:138" x14ac:dyDescent="0.25">
      <c r="A29" t="e">
        <f>#REF!</f>
        <v>#REF!</v>
      </c>
      <c r="B29">
        <v>18661</v>
      </c>
      <c r="G29">
        <f>'CNST WCE 5YR'!$96:$96</f>
        <v>189644.64068000004</v>
      </c>
      <c r="H29">
        <v>4772</v>
      </c>
      <c r="K29">
        <f>'CNST WCE 5YR'!$G$74</f>
        <v>232.8</v>
      </c>
      <c r="L29">
        <v>27901</v>
      </c>
      <c r="W29" s="54" t="e">
        <f>#REF!</f>
        <v>#REF!</v>
      </c>
      <c r="X29">
        <v>13172</v>
      </c>
      <c r="BC29" t="e">
        <f>#REF!</f>
        <v>#REF!</v>
      </c>
      <c r="BD29">
        <v>31</v>
      </c>
      <c r="BG29" t="e">
        <f>#REF!</f>
        <v>#REF!</v>
      </c>
      <c r="BH29">
        <v>309</v>
      </c>
      <c r="BS29" t="e">
        <f>#REF!</f>
        <v>#REF!</v>
      </c>
      <c r="BT29">
        <v>172</v>
      </c>
      <c r="CA29" t="e">
        <f>#REF!</f>
        <v>#REF!</v>
      </c>
      <c r="CB29">
        <v>3170</v>
      </c>
      <c r="CE29" t="e">
        <f>#REF!</f>
        <v>#REF!</v>
      </c>
      <c r="CF29">
        <v>4249</v>
      </c>
      <c r="CG29" t="e">
        <f>#REF!</f>
        <v>#REF!</v>
      </c>
      <c r="CH29">
        <v>52</v>
      </c>
      <c r="CK29" t="e">
        <f>#REF!</f>
        <v>#REF!</v>
      </c>
      <c r="CL29">
        <v>87</v>
      </c>
      <c r="CY29" t="e">
        <f>#REF!</f>
        <v>#REF!</v>
      </c>
      <c r="CZ29">
        <v>127</v>
      </c>
      <c r="DC29" t="e">
        <f>#REF!</f>
        <v>#REF!</v>
      </c>
      <c r="DD29">
        <v>114</v>
      </c>
      <c r="DK29" t="e">
        <f>#REF!</f>
        <v>#REF!</v>
      </c>
      <c r="DL29">
        <v>19353</v>
      </c>
      <c r="DO29" t="e">
        <f>#REF!</f>
        <v>#REF!</v>
      </c>
      <c r="DP29">
        <v>19366</v>
      </c>
      <c r="DQ29" t="e">
        <f>#REF!</f>
        <v>#REF!</v>
      </c>
      <c r="DR29">
        <v>25</v>
      </c>
      <c r="DU29" t="e">
        <f>#REF!</f>
        <v>#REF!</v>
      </c>
      <c r="DV29">
        <v>89</v>
      </c>
      <c r="EC29" t="e">
        <f>#REF!</f>
        <v>#REF!</v>
      </c>
      <c r="ED29">
        <v>11330</v>
      </c>
      <c r="EG29" t="e">
        <f>#REF!</f>
        <v>#REF!</v>
      </c>
      <c r="EH29">
        <v>57</v>
      </c>
    </row>
    <row r="30" spans="1:138" x14ac:dyDescent="0.25">
      <c r="A30" t="e">
        <f>#REF!</f>
        <v>#REF!</v>
      </c>
      <c r="B30">
        <v>18707</v>
      </c>
      <c r="G30">
        <f>'CNST WCE 5YR'!$82:$82</f>
        <v>101195.72881200002</v>
      </c>
      <c r="H30">
        <v>4773</v>
      </c>
      <c r="K30">
        <f>'CNST WCE 5YR'!$H$74</f>
        <v>257.04999999999995</v>
      </c>
      <c r="L30">
        <v>27975</v>
      </c>
      <c r="W30" s="54" t="e">
        <f>#REF!</f>
        <v>#REF!</v>
      </c>
      <c r="X30">
        <v>13173</v>
      </c>
      <c r="BC30" t="e">
        <f>#REF!</f>
        <v>#REF!</v>
      </c>
      <c r="BD30">
        <v>32</v>
      </c>
      <c r="BG30" t="e">
        <f>#REF!</f>
        <v>#REF!</v>
      </c>
      <c r="BH30">
        <v>310</v>
      </c>
      <c r="BS30" t="e">
        <f>#REF!</f>
        <v>#REF!</v>
      </c>
      <c r="BT30">
        <v>174</v>
      </c>
      <c r="CA30" t="e">
        <f>#REF!</f>
        <v>#REF!</v>
      </c>
      <c r="CB30">
        <v>3171</v>
      </c>
      <c r="CE30" t="e">
        <f>#REF!</f>
        <v>#REF!</v>
      </c>
      <c r="CF30">
        <v>4250</v>
      </c>
      <c r="CG30" t="e">
        <f>#REF!</f>
        <v>#REF!</v>
      </c>
      <c r="CH30">
        <v>53</v>
      </c>
      <c r="CK30" t="e">
        <f>#REF!</f>
        <v>#REF!</v>
      </c>
      <c r="CL30">
        <v>88</v>
      </c>
      <c r="CY30" t="e">
        <f>#REF!</f>
        <v>#REF!</v>
      </c>
      <c r="CZ30">
        <v>128</v>
      </c>
      <c r="DC30" t="e">
        <f>#REF!</f>
        <v>#REF!</v>
      </c>
      <c r="DD30">
        <v>115</v>
      </c>
      <c r="DK30" t="e">
        <f>#REF!</f>
        <v>#REF!</v>
      </c>
      <c r="DL30">
        <v>19354</v>
      </c>
      <c r="DO30" t="e">
        <f>#REF!</f>
        <v>#REF!</v>
      </c>
      <c r="DP30">
        <v>19367</v>
      </c>
      <c r="DQ30" t="e">
        <f>#REF!</f>
        <v>#REF!</v>
      </c>
      <c r="DR30">
        <v>26</v>
      </c>
      <c r="DU30" t="e">
        <f>#REF!</f>
        <v>#REF!</v>
      </c>
      <c r="DV30">
        <v>90</v>
      </c>
      <c r="EC30" t="e">
        <f>#REF!</f>
        <v>#REF!</v>
      </c>
      <c r="ED30">
        <v>11331</v>
      </c>
      <c r="EG30" t="e">
        <f>#REF!</f>
        <v>#REF!</v>
      </c>
      <c r="EH30">
        <v>58</v>
      </c>
    </row>
    <row r="31" spans="1:138" x14ac:dyDescent="0.25">
      <c r="A31" t="e">
        <f>#REF!</f>
        <v>#REF!</v>
      </c>
      <c r="B31">
        <v>19090</v>
      </c>
      <c r="G31">
        <f>'CNST WCE 5YR'!$98:$98</f>
        <v>1184028.8449470175</v>
      </c>
      <c r="H31">
        <v>4774</v>
      </c>
      <c r="K31">
        <f>'CNST WCE 5YR'!$I$74</f>
        <v>281.3</v>
      </c>
      <c r="L31">
        <v>28050</v>
      </c>
      <c r="W31" s="54" t="e">
        <f>#REF!</f>
        <v>#REF!</v>
      </c>
      <c r="X31">
        <v>13174</v>
      </c>
      <c r="BC31" t="e">
        <f>#REF!</f>
        <v>#REF!</v>
      </c>
      <c r="BD31">
        <v>33</v>
      </c>
      <c r="BG31" t="e">
        <f>#REF!</f>
        <v>#REF!</v>
      </c>
      <c r="BH31">
        <v>311</v>
      </c>
      <c r="CA31" t="e">
        <f>#REF!</f>
        <v>#REF!</v>
      </c>
      <c r="CB31">
        <v>3172</v>
      </c>
      <c r="CE31" t="e">
        <f>#REF!</f>
        <v>#REF!</v>
      </c>
      <c r="CF31">
        <v>4251</v>
      </c>
      <c r="CG31" t="e">
        <f>#REF!</f>
        <v>#REF!</v>
      </c>
      <c r="CH31">
        <v>54</v>
      </c>
      <c r="CK31" t="e">
        <f>#REF!</f>
        <v>#REF!</v>
      </c>
      <c r="CL31">
        <v>89</v>
      </c>
      <c r="CY31" t="e">
        <f>#REF!</f>
        <v>#REF!</v>
      </c>
      <c r="CZ31">
        <v>129</v>
      </c>
      <c r="DC31" t="e">
        <f>#REF!</f>
        <v>#REF!</v>
      </c>
      <c r="DD31">
        <v>116</v>
      </c>
      <c r="DK31" t="e">
        <f>#REF!</f>
        <v>#REF!</v>
      </c>
      <c r="DL31">
        <v>19355</v>
      </c>
      <c r="DO31" t="e">
        <f>#REF!</f>
        <v>#REF!</v>
      </c>
      <c r="DP31">
        <v>19368</v>
      </c>
      <c r="DQ31" t="e">
        <f>#REF!</f>
        <v>#REF!</v>
      </c>
      <c r="DR31">
        <v>27</v>
      </c>
      <c r="DU31" t="e">
        <f>#REF!</f>
        <v>#REF!</v>
      </c>
      <c r="DV31">
        <v>91</v>
      </c>
      <c r="EC31" t="e">
        <f>#REF!</f>
        <v>#REF!</v>
      </c>
      <c r="ED31">
        <v>11332</v>
      </c>
      <c r="EG31" t="e">
        <f>#REF!</f>
        <v>#REF!</v>
      </c>
      <c r="EH31">
        <v>59</v>
      </c>
    </row>
    <row r="32" spans="1:138" x14ac:dyDescent="0.25">
      <c r="A32" t="e">
        <f>#REF!</f>
        <v>#REF!</v>
      </c>
      <c r="B32">
        <v>19702</v>
      </c>
      <c r="G32">
        <f>'CNST WCE 5YR'!$78:$78</f>
        <v>22.72</v>
      </c>
      <c r="H32">
        <v>7895</v>
      </c>
      <c r="K32">
        <f>'CNST WCE 5YR'!$J$74</f>
        <v>305.55</v>
      </c>
      <c r="L32">
        <v>28126</v>
      </c>
      <c r="W32" s="54" t="e">
        <f>#REF!</f>
        <v>#REF!</v>
      </c>
      <c r="X32">
        <v>13175</v>
      </c>
      <c r="BC32" t="e">
        <f>#REF!</f>
        <v>#REF!</v>
      </c>
      <c r="BD32">
        <v>34</v>
      </c>
      <c r="BG32" t="e">
        <f>#REF!</f>
        <v>#REF!</v>
      </c>
      <c r="BH32">
        <v>312</v>
      </c>
      <c r="CA32" t="e">
        <f>#REF!</f>
        <v>#REF!</v>
      </c>
      <c r="CB32">
        <v>3173</v>
      </c>
      <c r="CE32" t="e">
        <f>#REF!</f>
        <v>#REF!</v>
      </c>
      <c r="CF32">
        <v>4252</v>
      </c>
      <c r="CG32" t="e">
        <f>#REF!</f>
        <v>#REF!</v>
      </c>
      <c r="CH32">
        <v>55</v>
      </c>
      <c r="CK32" t="e">
        <f>#REF!</f>
        <v>#REF!</v>
      </c>
      <c r="CL32">
        <v>90</v>
      </c>
      <c r="CY32" t="e">
        <f>#REF!</f>
        <v>#REF!</v>
      </c>
      <c r="CZ32">
        <v>130</v>
      </c>
      <c r="DC32" t="e">
        <f>#REF!</f>
        <v>#REF!</v>
      </c>
      <c r="DD32">
        <v>117</v>
      </c>
      <c r="DK32" t="e">
        <f>#REF!</f>
        <v>#REF!</v>
      </c>
      <c r="DL32">
        <v>19356</v>
      </c>
      <c r="DO32" t="e">
        <f>#REF!</f>
        <v>#REF!</v>
      </c>
      <c r="DP32">
        <v>19369</v>
      </c>
      <c r="DQ32" t="e">
        <f>#REF!</f>
        <v>#REF!</v>
      </c>
      <c r="DR32">
        <v>28</v>
      </c>
      <c r="DU32" t="e">
        <f>#REF!</f>
        <v>#REF!</v>
      </c>
      <c r="DV32">
        <v>92</v>
      </c>
      <c r="EC32" t="e">
        <f>#REF!</f>
        <v>#REF!</v>
      </c>
      <c r="ED32">
        <v>11333</v>
      </c>
      <c r="EG32" t="e">
        <f>#REF!</f>
        <v>#REF!</v>
      </c>
      <c r="EH32">
        <v>149</v>
      </c>
    </row>
    <row r="33" spans="1:138" x14ac:dyDescent="0.25">
      <c r="A33" t="e">
        <f>#REF!</f>
        <v>#REF!</v>
      </c>
      <c r="B33">
        <v>19703</v>
      </c>
      <c r="G33">
        <f>'CNST WCE 5YR'!$15:$15</f>
        <v>2681336.9783181106</v>
      </c>
      <c r="H33">
        <v>9732</v>
      </c>
      <c r="K33" t="e">
        <f>'CNST WCE 5YR'!#REF!</f>
        <v>#REF!</v>
      </c>
      <c r="L33">
        <v>28279</v>
      </c>
      <c r="W33" s="54" t="e">
        <f>#REF!</f>
        <v>#REF!</v>
      </c>
      <c r="X33">
        <v>13176</v>
      </c>
      <c r="BC33" t="e">
        <f>#REF!</f>
        <v>#REF!</v>
      </c>
      <c r="BD33">
        <v>35</v>
      </c>
      <c r="BG33" t="e">
        <f>#REF!</f>
        <v>#REF!</v>
      </c>
      <c r="BH33">
        <v>313</v>
      </c>
      <c r="CA33" t="e">
        <f>#REF!</f>
        <v>#REF!</v>
      </c>
      <c r="CB33">
        <v>3174</v>
      </c>
      <c r="CE33" t="e">
        <f>#REF!</f>
        <v>#REF!</v>
      </c>
      <c r="CF33">
        <v>4253</v>
      </c>
      <c r="CG33" t="e">
        <f>#REF!</f>
        <v>#REF!</v>
      </c>
      <c r="CH33">
        <v>56</v>
      </c>
      <c r="CK33" t="e">
        <f>#REF!</f>
        <v>#REF!</v>
      </c>
      <c r="CL33">
        <v>91</v>
      </c>
      <c r="CY33" t="e">
        <f>#REF!</f>
        <v>#REF!</v>
      </c>
      <c r="CZ33">
        <v>131</v>
      </c>
      <c r="DC33" t="e">
        <f>#REF!</f>
        <v>#REF!</v>
      </c>
      <c r="DD33">
        <v>118</v>
      </c>
      <c r="DK33" t="e">
        <f>#REF!</f>
        <v>#REF!</v>
      </c>
      <c r="DL33">
        <v>19357</v>
      </c>
      <c r="DO33" t="e">
        <f>#REF!</f>
        <v>#REF!</v>
      </c>
      <c r="DP33">
        <v>19370</v>
      </c>
      <c r="DQ33" t="e">
        <f>#REF!</f>
        <v>#REF!</v>
      </c>
      <c r="DR33">
        <v>29</v>
      </c>
      <c r="DU33" t="e">
        <f>#REF!</f>
        <v>#REF!</v>
      </c>
      <c r="DV33">
        <v>93</v>
      </c>
      <c r="EC33" t="e">
        <f>#REF!</f>
        <v>#REF!</v>
      </c>
      <c r="ED33">
        <v>11334</v>
      </c>
      <c r="EG33" t="e">
        <f>#REF!</f>
        <v>#REF!</v>
      </c>
      <c r="EH33">
        <v>150</v>
      </c>
    </row>
    <row r="34" spans="1:138" x14ac:dyDescent="0.25">
      <c r="A34" t="e">
        <f>#REF!</f>
        <v>#REF!</v>
      </c>
      <c r="B34">
        <v>19757</v>
      </c>
      <c r="G34">
        <f>'CNST WCE 5YR'!$25:$25</f>
        <v>0</v>
      </c>
      <c r="H34">
        <v>10316</v>
      </c>
      <c r="K34" t="e">
        <f>'CNST WCE 5YR'!#REF!</f>
        <v>#REF!</v>
      </c>
      <c r="L34">
        <v>28280</v>
      </c>
      <c r="W34" s="54" t="e">
        <f>#REF!</f>
        <v>#REF!</v>
      </c>
      <c r="X34">
        <v>13177</v>
      </c>
      <c r="BC34" t="e">
        <f>#REF!</f>
        <v>#REF!</v>
      </c>
      <c r="BD34">
        <v>36</v>
      </c>
      <c r="BG34" t="e">
        <f>#REF!</f>
        <v>#REF!</v>
      </c>
      <c r="BH34">
        <v>314</v>
      </c>
      <c r="CA34" t="e">
        <f>#REF!</f>
        <v>#REF!</v>
      </c>
      <c r="CB34">
        <v>3175</v>
      </c>
      <c r="CE34" t="e">
        <f>#REF!</f>
        <v>#REF!</v>
      </c>
      <c r="CF34">
        <v>4254</v>
      </c>
      <c r="CG34" t="e">
        <f>#REF!</f>
        <v>#REF!</v>
      </c>
      <c r="CH34">
        <v>57</v>
      </c>
      <c r="CK34" t="e">
        <f>#REF!</f>
        <v>#REF!</v>
      </c>
      <c r="CL34">
        <v>92</v>
      </c>
      <c r="CY34" t="e">
        <f>#REF!</f>
        <v>#REF!</v>
      </c>
      <c r="CZ34">
        <v>132</v>
      </c>
      <c r="DC34" t="e">
        <f>#REF!</f>
        <v>#REF!</v>
      </c>
      <c r="DD34">
        <v>148</v>
      </c>
      <c r="DK34" t="e">
        <f>#REF!</f>
        <v>#REF!</v>
      </c>
      <c r="DL34">
        <v>19358</v>
      </c>
      <c r="DO34" t="e">
        <f>#REF!</f>
        <v>#REF!</v>
      </c>
      <c r="DP34">
        <v>19371</v>
      </c>
      <c r="DQ34" t="e">
        <f>#REF!</f>
        <v>#REF!</v>
      </c>
      <c r="DR34">
        <v>30</v>
      </c>
      <c r="DU34" t="e">
        <f>#REF!</f>
        <v>#REF!</v>
      </c>
      <c r="DV34">
        <v>94</v>
      </c>
      <c r="EC34" t="e">
        <f>#REF!</f>
        <v>#REF!</v>
      </c>
      <c r="ED34">
        <v>11335</v>
      </c>
      <c r="EG34" t="e">
        <f>#REF!</f>
        <v>#REF!</v>
      </c>
      <c r="EH34">
        <v>11251</v>
      </c>
    </row>
    <row r="35" spans="1:138" x14ac:dyDescent="0.25">
      <c r="A35" t="e">
        <f>#REF!</f>
        <v>#REF!</v>
      </c>
      <c r="B35">
        <v>19974</v>
      </c>
      <c r="G35">
        <f>'CNST WCE 5YR'!$75:$75</f>
        <v>25</v>
      </c>
      <c r="H35">
        <v>16967</v>
      </c>
      <c r="K35" t="e">
        <f>'CNST WCE 5YR'!#REF!</f>
        <v>#REF!</v>
      </c>
      <c r="L35">
        <v>28281</v>
      </c>
      <c r="W35" s="54" t="e">
        <f>#REF!</f>
        <v>#REF!</v>
      </c>
      <c r="X35">
        <v>13178</v>
      </c>
      <c r="BC35" t="e">
        <f>#REF!</f>
        <v>#REF!</v>
      </c>
      <c r="BD35">
        <v>37</v>
      </c>
      <c r="BG35" t="e">
        <f>#REF!</f>
        <v>#REF!</v>
      </c>
      <c r="BH35">
        <v>315</v>
      </c>
      <c r="CA35" t="e">
        <f>#REF!</f>
        <v>#REF!</v>
      </c>
      <c r="CB35">
        <v>3176</v>
      </c>
      <c r="CE35" t="e">
        <f>#REF!</f>
        <v>#REF!</v>
      </c>
      <c r="CF35">
        <v>4255</v>
      </c>
      <c r="CG35" t="e">
        <f>#REF!</f>
        <v>#REF!</v>
      </c>
      <c r="CH35">
        <v>58</v>
      </c>
      <c r="CK35" t="e">
        <f>#REF!</f>
        <v>#REF!</v>
      </c>
      <c r="CL35">
        <v>101</v>
      </c>
      <c r="CY35" t="e">
        <f>#REF!</f>
        <v>#REF!</v>
      </c>
      <c r="CZ35">
        <v>133</v>
      </c>
      <c r="DC35" t="e">
        <f>#REF!</f>
        <v>#REF!</v>
      </c>
      <c r="DD35">
        <v>149</v>
      </c>
      <c r="DK35" t="e">
        <f>#REF!</f>
        <v>#REF!</v>
      </c>
      <c r="DL35">
        <v>19359</v>
      </c>
      <c r="DO35" t="e">
        <f>#REF!</f>
        <v>#REF!</v>
      </c>
      <c r="DP35">
        <v>19372</v>
      </c>
      <c r="DQ35" t="e">
        <f>#REF!</f>
        <v>#REF!</v>
      </c>
      <c r="DR35">
        <v>31</v>
      </c>
      <c r="DU35" t="e">
        <f>#REF!</f>
        <v>#REF!</v>
      </c>
      <c r="DV35">
        <v>95</v>
      </c>
      <c r="EC35" t="e">
        <f>#REF!</f>
        <v>#REF!</v>
      </c>
      <c r="ED35">
        <v>11336</v>
      </c>
      <c r="EG35" t="e">
        <f>#REF!</f>
        <v>#REF!</v>
      </c>
      <c r="EH35">
        <v>11252</v>
      </c>
    </row>
    <row r="36" spans="1:138" x14ac:dyDescent="0.25">
      <c r="A36" t="e">
        <f>#REF!</f>
        <v>#REF!</v>
      </c>
      <c r="B36">
        <v>20030</v>
      </c>
      <c r="G36">
        <f>'CNST WCE 5YR'!$76:$76</f>
        <v>3</v>
      </c>
      <c r="H36">
        <v>17039</v>
      </c>
      <c r="K36" t="e">
        <f>'CNST WCE 5YR'!#REF!</f>
        <v>#REF!</v>
      </c>
      <c r="L36">
        <v>28282</v>
      </c>
      <c r="W36" s="54" t="e">
        <f>#REF!</f>
        <v>#REF!</v>
      </c>
      <c r="X36">
        <v>13179</v>
      </c>
      <c r="BC36" t="e">
        <f>#REF!</f>
        <v>#REF!</v>
      </c>
      <c r="BD36">
        <v>38</v>
      </c>
      <c r="BG36" t="e">
        <f>#REF!</f>
        <v>#REF!</v>
      </c>
      <c r="BH36">
        <v>316</v>
      </c>
      <c r="CA36" t="e">
        <f>#REF!</f>
        <v>#REF!</v>
      </c>
      <c r="CB36">
        <v>3177</v>
      </c>
      <c r="CE36" t="e">
        <f>#REF!</f>
        <v>#REF!</v>
      </c>
      <c r="CF36">
        <v>4256</v>
      </c>
      <c r="CG36" t="e">
        <f>#REF!</f>
        <v>#REF!</v>
      </c>
      <c r="CH36">
        <v>59</v>
      </c>
      <c r="CK36" t="e">
        <f>#REF!</f>
        <v>#REF!</v>
      </c>
      <c r="CL36">
        <v>102</v>
      </c>
      <c r="CY36" t="e">
        <f>#REF!</f>
        <v>#REF!</v>
      </c>
      <c r="CZ36">
        <v>134</v>
      </c>
      <c r="DC36" t="e">
        <f>#REF!</f>
        <v>#REF!</v>
      </c>
      <c r="DD36">
        <v>150</v>
      </c>
      <c r="DK36" t="e">
        <f>#REF!</f>
        <v>#REF!</v>
      </c>
      <c r="DL36">
        <v>19360</v>
      </c>
      <c r="DO36" t="e">
        <f>#REF!</f>
        <v>#REF!</v>
      </c>
      <c r="DP36">
        <v>19373</v>
      </c>
      <c r="DQ36" t="e">
        <f>#REF!</f>
        <v>#REF!</v>
      </c>
      <c r="DR36">
        <v>32</v>
      </c>
      <c r="DU36" t="e">
        <f>#REF!</f>
        <v>#REF!</v>
      </c>
      <c r="DV36">
        <v>96</v>
      </c>
      <c r="EC36" t="e">
        <f>#REF!</f>
        <v>#REF!</v>
      </c>
      <c r="ED36">
        <v>11337</v>
      </c>
      <c r="EG36" t="e">
        <f>#REF!</f>
        <v>#REF!</v>
      </c>
      <c r="EH36">
        <v>11253</v>
      </c>
    </row>
    <row r="37" spans="1:138" x14ac:dyDescent="0.25">
      <c r="A37" t="e">
        <f>#REF!</f>
        <v>#REF!</v>
      </c>
      <c r="B37">
        <v>20759</v>
      </c>
      <c r="G37">
        <f>'CNST WCE 5YR'!$77:$77</f>
        <v>1</v>
      </c>
      <c r="H37">
        <v>17256</v>
      </c>
      <c r="W37" s="54" t="e">
        <f>#REF!</f>
        <v>#REF!</v>
      </c>
      <c r="X37">
        <v>13180</v>
      </c>
      <c r="BC37" t="e">
        <f>#REF!</f>
        <v>#REF!</v>
      </c>
      <c r="BD37">
        <v>39</v>
      </c>
      <c r="BG37" t="e">
        <f>#REF!</f>
        <v>#REF!</v>
      </c>
      <c r="BH37">
        <v>317</v>
      </c>
      <c r="CA37" t="e">
        <f>#REF!</f>
        <v>#REF!</v>
      </c>
      <c r="CB37">
        <v>3178</v>
      </c>
      <c r="CE37" t="e">
        <f>#REF!</f>
        <v>#REF!</v>
      </c>
      <c r="CF37">
        <v>4257</v>
      </c>
      <c r="CG37" t="e">
        <f>#REF!</f>
        <v>#REF!</v>
      </c>
      <c r="CH37">
        <v>60</v>
      </c>
      <c r="CK37" t="e">
        <f>#REF!</f>
        <v>#REF!</v>
      </c>
      <c r="CL37">
        <v>103</v>
      </c>
      <c r="CY37" t="e">
        <f>#REF!</f>
        <v>#REF!</v>
      </c>
      <c r="CZ37">
        <v>135</v>
      </c>
      <c r="DC37" t="e">
        <f>#REF!</f>
        <v>#REF!</v>
      </c>
      <c r="DD37">
        <v>151</v>
      </c>
      <c r="DK37" t="e">
        <f>#REF!</f>
        <v>#REF!</v>
      </c>
      <c r="DL37">
        <v>19361</v>
      </c>
      <c r="DO37" t="e">
        <f>#REF!</f>
        <v>#REF!</v>
      </c>
      <c r="DP37">
        <v>19374</v>
      </c>
      <c r="DQ37" t="e">
        <f>#REF!</f>
        <v>#REF!</v>
      </c>
      <c r="DR37">
        <v>33</v>
      </c>
      <c r="DU37" t="e">
        <f>#REF!</f>
        <v>#REF!</v>
      </c>
      <c r="DV37">
        <v>97</v>
      </c>
      <c r="EC37" t="e">
        <f>#REF!</f>
        <v>#REF!</v>
      </c>
      <c r="ED37">
        <v>11338</v>
      </c>
      <c r="EG37" t="e">
        <f>#REF!</f>
        <v>#REF!</v>
      </c>
      <c r="EH37">
        <v>11254</v>
      </c>
    </row>
    <row r="38" spans="1:138" x14ac:dyDescent="0.25">
      <c r="A38" t="e">
        <f>#REF!</f>
        <v>#REF!</v>
      </c>
      <c r="B38">
        <v>22158</v>
      </c>
      <c r="G38" t="e">
        <f>_xlfn.SINGLE('CNST WCE 5YR'!#REF!)</f>
        <v>#REF!</v>
      </c>
      <c r="H38">
        <v>22651</v>
      </c>
      <c r="W38" s="54" t="e">
        <f>#REF!</f>
        <v>#REF!</v>
      </c>
      <c r="X38">
        <v>13181</v>
      </c>
      <c r="BC38" t="e">
        <f>#REF!</f>
        <v>#REF!</v>
      </c>
      <c r="BD38">
        <v>40</v>
      </c>
      <c r="BG38" t="e">
        <f>#REF!</f>
        <v>#REF!</v>
      </c>
      <c r="BH38">
        <v>318</v>
      </c>
      <c r="CA38" t="e">
        <f>#REF!</f>
        <v>#REF!</v>
      </c>
      <c r="CB38">
        <v>3179</v>
      </c>
      <c r="CE38" t="e">
        <f>#REF!</f>
        <v>#REF!</v>
      </c>
      <c r="CF38">
        <v>4258</v>
      </c>
      <c r="CG38" t="e">
        <f>#REF!</f>
        <v>#REF!</v>
      </c>
      <c r="CH38">
        <v>61</v>
      </c>
      <c r="CK38" t="e">
        <f>#REF!</f>
        <v>#REF!</v>
      </c>
      <c r="CL38">
        <v>104</v>
      </c>
      <c r="CY38" t="e">
        <f>#REF!</f>
        <v>#REF!</v>
      </c>
      <c r="CZ38">
        <v>136</v>
      </c>
      <c r="DC38" t="e">
        <f>#REF!</f>
        <v>#REF!</v>
      </c>
      <c r="DD38">
        <v>152</v>
      </c>
      <c r="DK38" t="e">
        <f>#REF!</f>
        <v>#REF!</v>
      </c>
      <c r="DL38">
        <v>19362</v>
      </c>
      <c r="DO38" t="e">
        <f>#REF!</f>
        <v>#REF!</v>
      </c>
      <c r="DP38">
        <v>19375</v>
      </c>
      <c r="DQ38" t="e">
        <f>#REF!</f>
        <v>#REF!</v>
      </c>
      <c r="DR38">
        <v>34</v>
      </c>
      <c r="DU38" t="e">
        <f>#REF!</f>
        <v>#REF!</v>
      </c>
      <c r="DV38">
        <v>98</v>
      </c>
      <c r="EC38" t="e">
        <f>#REF!</f>
        <v>#REF!</v>
      </c>
      <c r="ED38">
        <v>11339</v>
      </c>
      <c r="EG38" t="e">
        <f>#REF!</f>
        <v>#REF!</v>
      </c>
      <c r="EH38">
        <v>11255</v>
      </c>
    </row>
    <row r="39" spans="1:138" x14ac:dyDescent="0.25">
      <c r="A39" t="e">
        <f>#REF!</f>
        <v>#REF!</v>
      </c>
      <c r="B39">
        <v>22159</v>
      </c>
      <c r="G39">
        <f>'CNST WCE 5YR'!$74:$74</f>
        <v>232.8</v>
      </c>
      <c r="H39">
        <v>26083</v>
      </c>
      <c r="W39" s="54" t="e">
        <f>#REF!</f>
        <v>#REF!</v>
      </c>
      <c r="X39">
        <v>13182</v>
      </c>
      <c r="BC39" t="e">
        <f>#REF!</f>
        <v>#REF!</v>
      </c>
      <c r="BD39">
        <v>41</v>
      </c>
      <c r="BG39" t="e">
        <f>#REF!</f>
        <v>#REF!</v>
      </c>
      <c r="BH39">
        <v>319</v>
      </c>
      <c r="CA39" t="e">
        <f>#REF!</f>
        <v>#REF!</v>
      </c>
      <c r="CB39">
        <v>3180</v>
      </c>
      <c r="CE39" t="e">
        <f>#REF!</f>
        <v>#REF!</v>
      </c>
      <c r="CF39">
        <v>4259</v>
      </c>
      <c r="CG39" t="e">
        <f>#REF!</f>
        <v>#REF!</v>
      </c>
      <c r="CH39">
        <v>62</v>
      </c>
      <c r="CK39" t="e">
        <f>#REF!</f>
        <v>#REF!</v>
      </c>
      <c r="CL39">
        <v>113</v>
      </c>
      <c r="CY39" t="e">
        <f>#REF!</f>
        <v>#REF!</v>
      </c>
      <c r="CZ39">
        <v>137</v>
      </c>
      <c r="DC39" t="e">
        <f>#REF!</f>
        <v>#REF!</v>
      </c>
      <c r="DD39">
        <v>153</v>
      </c>
      <c r="DO39" t="e">
        <f>#REF!</f>
        <v>#REF!</v>
      </c>
      <c r="DP39">
        <v>19376</v>
      </c>
      <c r="DQ39" t="e">
        <f>#REF!</f>
        <v>#REF!</v>
      </c>
      <c r="DR39">
        <v>35</v>
      </c>
      <c r="DU39" t="e">
        <f>#REF!</f>
        <v>#REF!</v>
      </c>
      <c r="DV39">
        <v>99</v>
      </c>
      <c r="EC39" t="e">
        <f>#REF!</f>
        <v>#REF!</v>
      </c>
      <c r="ED39">
        <v>11340</v>
      </c>
      <c r="EG39" t="e">
        <f>#REF!</f>
        <v>#REF!</v>
      </c>
      <c r="EH39">
        <v>11256</v>
      </c>
    </row>
    <row r="40" spans="1:138" x14ac:dyDescent="0.25">
      <c r="A40" t="e">
        <f>#REF!</f>
        <v>#REF!</v>
      </c>
      <c r="B40">
        <v>22160</v>
      </c>
      <c r="G40" t="e">
        <f>_xlfn.SINGLE('CNST WCE 5YR'!#REF!)</f>
        <v>#REF!</v>
      </c>
      <c r="H40">
        <v>28277</v>
      </c>
      <c r="W40" s="54" t="e">
        <f>#REF!</f>
        <v>#REF!</v>
      </c>
      <c r="X40">
        <v>13183</v>
      </c>
      <c r="BC40" t="e">
        <f>#REF!</f>
        <v>#REF!</v>
      </c>
      <c r="BD40">
        <v>42</v>
      </c>
      <c r="BG40" t="e">
        <f>#REF!</f>
        <v>#REF!</v>
      </c>
      <c r="BH40">
        <v>320</v>
      </c>
      <c r="CA40" t="e">
        <f>#REF!</f>
        <v>#REF!</v>
      </c>
      <c r="CB40">
        <v>3181</v>
      </c>
      <c r="CE40" t="e">
        <f>#REF!</f>
        <v>#REF!</v>
      </c>
      <c r="CF40">
        <v>4260</v>
      </c>
      <c r="CG40" t="e">
        <f>#REF!</f>
        <v>#REF!</v>
      </c>
      <c r="CH40">
        <v>63</v>
      </c>
      <c r="CK40" t="e">
        <f>#REF!</f>
        <v>#REF!</v>
      </c>
      <c r="CL40">
        <v>114</v>
      </c>
      <c r="CY40" t="e">
        <f>#REF!</f>
        <v>#REF!</v>
      </c>
      <c r="CZ40">
        <v>138</v>
      </c>
      <c r="DC40" t="e">
        <f>#REF!</f>
        <v>#REF!</v>
      </c>
      <c r="DD40">
        <v>154</v>
      </c>
      <c r="DO40" t="e">
        <f>#REF!</f>
        <v>#REF!</v>
      </c>
      <c r="DP40">
        <v>19377</v>
      </c>
      <c r="DQ40" t="e">
        <f>#REF!</f>
        <v>#REF!</v>
      </c>
      <c r="DR40">
        <v>36</v>
      </c>
      <c r="DU40" t="e">
        <f>#REF!</f>
        <v>#REF!</v>
      </c>
      <c r="DV40">
        <v>100</v>
      </c>
      <c r="EG40" t="e">
        <f>#REF!</f>
        <v>#REF!</v>
      </c>
      <c r="EH40">
        <v>11257</v>
      </c>
    </row>
    <row r="41" spans="1:138" x14ac:dyDescent="0.25">
      <c r="A41" t="e">
        <f>#REF!</f>
        <v>#REF!</v>
      </c>
      <c r="B41">
        <v>27065</v>
      </c>
      <c r="G41" t="e">
        <f>_xlfn.SINGLE('CNST WCE 5YR'!#REF!)</f>
        <v>#REF!</v>
      </c>
      <c r="H41">
        <v>28278</v>
      </c>
      <c r="W41" s="54" t="e">
        <f>#REF!</f>
        <v>#REF!</v>
      </c>
      <c r="X41">
        <v>13184</v>
      </c>
      <c r="BC41" t="e">
        <f>#REF!</f>
        <v>#REF!</v>
      </c>
      <c r="BD41">
        <v>43</v>
      </c>
      <c r="BG41" t="e">
        <f>#REF!</f>
        <v>#REF!</v>
      </c>
      <c r="BH41">
        <v>321</v>
      </c>
      <c r="CA41" t="e">
        <f>#REF!</f>
        <v>#REF!</v>
      </c>
      <c r="CB41">
        <v>3182</v>
      </c>
      <c r="CE41" t="e">
        <f>#REF!</f>
        <v>#REF!</v>
      </c>
      <c r="CF41">
        <v>4261</v>
      </c>
      <c r="CG41" t="e">
        <f>#REF!</f>
        <v>#REF!</v>
      </c>
      <c r="CH41">
        <v>64</v>
      </c>
      <c r="CK41" t="e">
        <f>#REF!</f>
        <v>#REF!</v>
      </c>
      <c r="CL41">
        <v>115</v>
      </c>
      <c r="CY41" t="e">
        <f>#REF!</f>
        <v>#REF!</v>
      </c>
      <c r="CZ41">
        <v>139</v>
      </c>
      <c r="DC41" t="e">
        <f>#REF!</f>
        <v>#REF!</v>
      </c>
      <c r="DD41">
        <v>155</v>
      </c>
      <c r="DO41" t="e">
        <f>#REF!</f>
        <v>#REF!</v>
      </c>
      <c r="DP41">
        <v>19378</v>
      </c>
      <c r="DQ41" t="e">
        <f>#REF!</f>
        <v>#REF!</v>
      </c>
      <c r="DR41">
        <v>37</v>
      </c>
      <c r="DU41" t="e">
        <f>#REF!</f>
        <v>#REF!</v>
      </c>
      <c r="DV41">
        <v>101</v>
      </c>
      <c r="EG41" t="e">
        <f>#REF!</f>
        <v>#REF!</v>
      </c>
      <c r="EH41">
        <v>11258</v>
      </c>
    </row>
    <row r="42" spans="1:138" x14ac:dyDescent="0.25">
      <c r="A42" t="e">
        <f>#REF!</f>
        <v>#REF!</v>
      </c>
      <c r="B42">
        <v>27641</v>
      </c>
      <c r="W42" s="54" t="e">
        <f>#REF!</f>
        <v>#REF!</v>
      </c>
      <c r="X42">
        <v>13185</v>
      </c>
      <c r="BC42" t="e">
        <f>#REF!</f>
        <v>#REF!</v>
      </c>
      <c r="BD42">
        <v>44</v>
      </c>
      <c r="BG42" t="e">
        <f>#REF!</f>
        <v>#REF!</v>
      </c>
      <c r="BH42">
        <v>322</v>
      </c>
      <c r="CA42" t="e">
        <f>#REF!</f>
        <v>#REF!</v>
      </c>
      <c r="CB42">
        <v>3183</v>
      </c>
      <c r="CE42" t="e">
        <f>#REF!</f>
        <v>#REF!</v>
      </c>
      <c r="CF42">
        <v>4262</v>
      </c>
      <c r="CG42" t="e">
        <f>#REF!</f>
        <v>#REF!</v>
      </c>
      <c r="CH42">
        <v>65</v>
      </c>
      <c r="CK42" t="e">
        <f>#REF!</f>
        <v>#REF!</v>
      </c>
      <c r="CL42">
        <v>116</v>
      </c>
      <c r="CY42" t="e">
        <f>#REF!</f>
        <v>#REF!</v>
      </c>
      <c r="CZ42">
        <v>140</v>
      </c>
      <c r="DC42" t="e">
        <f>#REF!</f>
        <v>#REF!</v>
      </c>
      <c r="DD42">
        <v>156</v>
      </c>
      <c r="DO42" t="e">
        <f>#REF!</f>
        <v>#REF!</v>
      </c>
      <c r="DP42">
        <v>19379</v>
      </c>
      <c r="DQ42" t="e">
        <f>#REF!</f>
        <v>#REF!</v>
      </c>
      <c r="DR42">
        <v>38</v>
      </c>
      <c r="DU42" t="e">
        <f>#REF!</f>
        <v>#REF!</v>
      </c>
      <c r="DV42">
        <v>102</v>
      </c>
      <c r="EG42" t="e">
        <f>#REF!</f>
        <v>#REF!</v>
      </c>
      <c r="EH42">
        <v>11259</v>
      </c>
    </row>
    <row r="43" spans="1:138" x14ac:dyDescent="0.25">
      <c r="W43" s="54" t="e">
        <f>#REF!</f>
        <v>#REF!</v>
      </c>
      <c r="X43">
        <v>13186</v>
      </c>
      <c r="BC43" t="e">
        <f>#REF!</f>
        <v>#REF!</v>
      </c>
      <c r="BD43">
        <v>45</v>
      </c>
      <c r="BG43" t="e">
        <f>#REF!</f>
        <v>#REF!</v>
      </c>
      <c r="BH43">
        <v>323</v>
      </c>
      <c r="CA43" t="e">
        <f>#REF!</f>
        <v>#REF!</v>
      </c>
      <c r="CB43">
        <v>3184</v>
      </c>
      <c r="CE43" t="e">
        <f>#REF!</f>
        <v>#REF!</v>
      </c>
      <c r="CF43">
        <v>4263</v>
      </c>
      <c r="CG43" t="e">
        <f>#REF!</f>
        <v>#REF!</v>
      </c>
      <c r="CH43">
        <v>66</v>
      </c>
      <c r="CK43" t="e">
        <f>#REF!</f>
        <v>#REF!</v>
      </c>
      <c r="CL43">
        <v>117</v>
      </c>
      <c r="CY43" t="e">
        <f>#REF!</f>
        <v>#REF!</v>
      </c>
      <c r="CZ43">
        <v>141</v>
      </c>
      <c r="DC43" t="e">
        <f>#REF!</f>
        <v>#REF!</v>
      </c>
      <c r="DD43">
        <v>157</v>
      </c>
      <c r="DO43" t="e">
        <f>#REF!</f>
        <v>#REF!</v>
      </c>
      <c r="DP43">
        <v>19380</v>
      </c>
      <c r="DQ43" t="e">
        <f>#REF!</f>
        <v>#REF!</v>
      </c>
      <c r="DR43">
        <v>39</v>
      </c>
      <c r="DU43" t="e">
        <f>#REF!</f>
        <v>#REF!</v>
      </c>
      <c r="DV43">
        <v>103</v>
      </c>
      <c r="EG43" t="e">
        <f>#REF!</f>
        <v>#REF!</v>
      </c>
      <c r="EH43">
        <v>11260</v>
      </c>
    </row>
    <row r="44" spans="1:138" x14ac:dyDescent="0.25">
      <c r="W44" s="54" t="e">
        <f>#REF!</f>
        <v>#REF!</v>
      </c>
      <c r="X44">
        <v>13187</v>
      </c>
      <c r="BC44" t="e">
        <f>#REF!</f>
        <v>#REF!</v>
      </c>
      <c r="BD44">
        <v>46</v>
      </c>
      <c r="BG44" t="e">
        <f>#REF!</f>
        <v>#REF!</v>
      </c>
      <c r="BH44">
        <v>324</v>
      </c>
      <c r="CA44" t="e">
        <f>#REF!</f>
        <v>#REF!</v>
      </c>
      <c r="CB44">
        <v>3185</v>
      </c>
      <c r="CE44" t="e">
        <f>#REF!</f>
        <v>#REF!</v>
      </c>
      <c r="CF44">
        <v>4264</v>
      </c>
      <c r="CG44" t="e">
        <f>#REF!</f>
        <v>#REF!</v>
      </c>
      <c r="CH44">
        <v>67</v>
      </c>
      <c r="CK44" t="e">
        <f>#REF!</f>
        <v>#REF!</v>
      </c>
      <c r="CL44">
        <v>118</v>
      </c>
      <c r="CY44" t="e">
        <f>#REF!</f>
        <v>#REF!</v>
      </c>
      <c r="CZ44">
        <v>142</v>
      </c>
      <c r="DC44" t="e">
        <f>#REF!</f>
        <v>#REF!</v>
      </c>
      <c r="DD44">
        <v>158</v>
      </c>
      <c r="DO44" t="e">
        <f>#REF!</f>
        <v>#REF!</v>
      </c>
      <c r="DP44">
        <v>19381</v>
      </c>
      <c r="DQ44" t="e">
        <f>#REF!</f>
        <v>#REF!</v>
      </c>
      <c r="DR44">
        <v>40</v>
      </c>
      <c r="DU44" t="e">
        <f>#REF!</f>
        <v>#REF!</v>
      </c>
      <c r="DV44">
        <v>104</v>
      </c>
      <c r="EG44" t="e">
        <f>#REF!</f>
        <v>#REF!</v>
      </c>
      <c r="EH44">
        <v>11261</v>
      </c>
    </row>
    <row r="45" spans="1:138" x14ac:dyDescent="0.25">
      <c r="W45" s="54" t="e">
        <f>#REF!</f>
        <v>#REF!</v>
      </c>
      <c r="X45">
        <v>13188</v>
      </c>
      <c r="BC45" t="e">
        <f>#REF!</f>
        <v>#REF!</v>
      </c>
      <c r="BD45">
        <v>47</v>
      </c>
      <c r="BG45" t="e">
        <f>#REF!</f>
        <v>#REF!</v>
      </c>
      <c r="BH45">
        <v>325</v>
      </c>
      <c r="CA45" t="e">
        <f>#REF!</f>
        <v>#REF!</v>
      </c>
      <c r="CB45">
        <v>3186</v>
      </c>
      <c r="CE45" t="e">
        <f>#REF!</f>
        <v>#REF!</v>
      </c>
      <c r="CF45">
        <v>4265</v>
      </c>
      <c r="CG45" t="e">
        <f>#REF!</f>
        <v>#REF!</v>
      </c>
      <c r="CH45">
        <v>68</v>
      </c>
      <c r="CK45" t="e">
        <f>#REF!</f>
        <v>#REF!</v>
      </c>
      <c r="CL45">
        <v>119</v>
      </c>
      <c r="CY45" t="e">
        <f>#REF!</f>
        <v>#REF!</v>
      </c>
      <c r="CZ45">
        <v>143</v>
      </c>
      <c r="DC45" t="e">
        <f>#REF!</f>
        <v>#REF!</v>
      </c>
      <c r="DD45">
        <v>159</v>
      </c>
      <c r="DO45" t="e">
        <f>#REF!</f>
        <v>#REF!</v>
      </c>
      <c r="DP45">
        <v>19382</v>
      </c>
      <c r="DQ45" t="e">
        <f>#REF!</f>
        <v>#REF!</v>
      </c>
      <c r="DR45">
        <v>41</v>
      </c>
      <c r="DU45" t="e">
        <f>#REF!</f>
        <v>#REF!</v>
      </c>
      <c r="DV45">
        <v>105</v>
      </c>
      <c r="EG45" t="e">
        <f>#REF!</f>
        <v>#REF!</v>
      </c>
      <c r="EH45">
        <v>11262</v>
      </c>
    </row>
    <row r="46" spans="1:138" x14ac:dyDescent="0.25">
      <c r="W46" s="54" t="e">
        <f>#REF!</f>
        <v>#REF!</v>
      </c>
      <c r="X46">
        <v>13189</v>
      </c>
      <c r="BC46" t="e">
        <f>#REF!</f>
        <v>#REF!</v>
      </c>
      <c r="BD46">
        <v>48</v>
      </c>
      <c r="BG46" t="e">
        <f>#REF!</f>
        <v>#REF!</v>
      </c>
      <c r="BH46">
        <v>326</v>
      </c>
      <c r="CA46" t="e">
        <f>#REF!</f>
        <v>#REF!</v>
      </c>
      <c r="CB46">
        <v>3187</v>
      </c>
      <c r="CE46" t="e">
        <f>#REF!</f>
        <v>#REF!</v>
      </c>
      <c r="CF46">
        <v>4266</v>
      </c>
      <c r="CG46" t="e">
        <f>#REF!</f>
        <v>#REF!</v>
      </c>
      <c r="CH46">
        <v>69</v>
      </c>
      <c r="CK46" t="e">
        <f>#REF!</f>
        <v>#REF!</v>
      </c>
      <c r="CL46">
        <v>120</v>
      </c>
      <c r="CY46" t="e">
        <f>#REF!</f>
        <v>#REF!</v>
      </c>
      <c r="CZ46">
        <v>144</v>
      </c>
      <c r="DC46" t="e">
        <f>#REF!</f>
        <v>#REF!</v>
      </c>
      <c r="DD46">
        <v>160</v>
      </c>
      <c r="DO46" t="e">
        <f>#REF!</f>
        <v>#REF!</v>
      </c>
      <c r="DP46">
        <v>19383</v>
      </c>
      <c r="DQ46" t="e">
        <f>#REF!</f>
        <v>#REF!</v>
      </c>
      <c r="DR46">
        <v>42</v>
      </c>
      <c r="DU46" t="e">
        <f>#REF!</f>
        <v>#REF!</v>
      </c>
      <c r="DV46">
        <v>106</v>
      </c>
      <c r="EG46" t="e">
        <f>#REF!</f>
        <v>#REF!</v>
      </c>
      <c r="EH46">
        <v>11263</v>
      </c>
    </row>
    <row r="47" spans="1:138" x14ac:dyDescent="0.25">
      <c r="W47" s="54" t="e">
        <f>#REF!</f>
        <v>#REF!</v>
      </c>
      <c r="X47">
        <v>13190</v>
      </c>
      <c r="BC47" t="e">
        <f>#REF!</f>
        <v>#REF!</v>
      </c>
      <c r="BD47">
        <v>49</v>
      </c>
      <c r="BG47" t="e">
        <f>#REF!</f>
        <v>#REF!</v>
      </c>
      <c r="BH47">
        <v>327</v>
      </c>
      <c r="CA47" t="e">
        <f>#REF!</f>
        <v>#REF!</v>
      </c>
      <c r="CB47">
        <v>3188</v>
      </c>
      <c r="CE47" t="e">
        <f>#REF!</f>
        <v>#REF!</v>
      </c>
      <c r="CF47">
        <v>4267</v>
      </c>
      <c r="CG47" t="e">
        <f>#REF!</f>
        <v>#REF!</v>
      </c>
      <c r="CH47">
        <v>70</v>
      </c>
      <c r="CK47" t="e">
        <f>#REF!</f>
        <v>#REF!</v>
      </c>
      <c r="CL47">
        <v>121</v>
      </c>
      <c r="CY47" t="e">
        <f>#REF!</f>
        <v>#REF!</v>
      </c>
      <c r="CZ47">
        <v>145</v>
      </c>
      <c r="DC47" t="e">
        <f>#REF!</f>
        <v>#REF!</v>
      </c>
      <c r="DD47">
        <v>161</v>
      </c>
      <c r="DO47" t="e">
        <f>#REF!</f>
        <v>#REF!</v>
      </c>
      <c r="DP47">
        <v>19384</v>
      </c>
      <c r="DQ47" t="e">
        <f>#REF!</f>
        <v>#REF!</v>
      </c>
      <c r="DR47">
        <v>43</v>
      </c>
      <c r="DU47" t="e">
        <f>#REF!</f>
        <v>#REF!</v>
      </c>
      <c r="DV47">
        <v>107</v>
      </c>
      <c r="EG47" t="e">
        <f>#REF!</f>
        <v>#REF!</v>
      </c>
      <c r="EH47">
        <v>11264</v>
      </c>
    </row>
    <row r="48" spans="1:138" x14ac:dyDescent="0.25">
      <c r="W48" s="54" t="e">
        <f>#REF!</f>
        <v>#REF!</v>
      </c>
      <c r="X48">
        <v>13191</v>
      </c>
      <c r="BC48" t="e">
        <f>#REF!</f>
        <v>#REF!</v>
      </c>
      <c r="BD48">
        <v>50</v>
      </c>
      <c r="BG48" t="e">
        <f>#REF!</f>
        <v>#REF!</v>
      </c>
      <c r="BH48">
        <v>328</v>
      </c>
      <c r="CA48" t="e">
        <f>#REF!</f>
        <v>#REF!</v>
      </c>
      <c r="CB48">
        <v>3189</v>
      </c>
      <c r="CE48" t="e">
        <f>#REF!</f>
        <v>#REF!</v>
      </c>
      <c r="CF48">
        <v>4268</v>
      </c>
      <c r="CG48" t="e">
        <f>#REF!</f>
        <v>#REF!</v>
      </c>
      <c r="CH48">
        <v>71</v>
      </c>
      <c r="CK48" t="e">
        <f>#REF!</f>
        <v>#REF!</v>
      </c>
      <c r="CL48">
        <v>122</v>
      </c>
      <c r="CY48" t="e">
        <f>#REF!</f>
        <v>#REF!</v>
      </c>
      <c r="CZ48">
        <v>146</v>
      </c>
      <c r="DC48" t="e">
        <f>#REF!</f>
        <v>#REF!</v>
      </c>
      <c r="DD48">
        <v>162</v>
      </c>
      <c r="DO48" t="e">
        <f>#REF!</f>
        <v>#REF!</v>
      </c>
      <c r="DP48">
        <v>19385</v>
      </c>
      <c r="DQ48" t="e">
        <f>#REF!</f>
        <v>#REF!</v>
      </c>
      <c r="DR48">
        <v>44</v>
      </c>
      <c r="DU48" t="e">
        <f>#REF!</f>
        <v>#REF!</v>
      </c>
      <c r="DV48">
        <v>108</v>
      </c>
      <c r="EG48" t="e">
        <f>#REF!</f>
        <v>#REF!</v>
      </c>
      <c r="EH48">
        <v>11265</v>
      </c>
    </row>
    <row r="49" spans="23:138" x14ac:dyDescent="0.25">
      <c r="W49" s="54" t="e">
        <f>#REF!</f>
        <v>#REF!</v>
      </c>
      <c r="X49">
        <v>13192</v>
      </c>
      <c r="BC49" t="e">
        <f>#REF!</f>
        <v>#REF!</v>
      </c>
      <c r="BD49">
        <v>51</v>
      </c>
      <c r="BG49" t="e">
        <f>#REF!</f>
        <v>#REF!</v>
      </c>
      <c r="BH49">
        <v>329</v>
      </c>
      <c r="CA49" t="e">
        <f>#REF!</f>
        <v>#REF!</v>
      </c>
      <c r="CB49">
        <v>3190</v>
      </c>
      <c r="CE49" t="e">
        <f>#REF!</f>
        <v>#REF!</v>
      </c>
      <c r="CF49">
        <v>4269</v>
      </c>
      <c r="CG49" t="e">
        <f>#REF!</f>
        <v>#REF!</v>
      </c>
      <c r="CH49">
        <v>93</v>
      </c>
      <c r="CK49" t="e">
        <f>#REF!</f>
        <v>#REF!</v>
      </c>
      <c r="CL49">
        <v>123</v>
      </c>
      <c r="CY49" t="e">
        <f>#REF!</f>
        <v>#REF!</v>
      </c>
      <c r="CZ49">
        <v>147</v>
      </c>
      <c r="DC49" t="e">
        <f>#REF!</f>
        <v>#REF!</v>
      </c>
      <c r="DD49">
        <v>163</v>
      </c>
      <c r="DO49" t="e">
        <f>#REF!</f>
        <v>#REF!</v>
      </c>
      <c r="DP49">
        <v>19386</v>
      </c>
      <c r="DQ49" t="e">
        <f>#REF!</f>
        <v>#REF!</v>
      </c>
      <c r="DR49">
        <v>45</v>
      </c>
      <c r="DU49" t="e">
        <f>#REF!</f>
        <v>#REF!</v>
      </c>
      <c r="DV49">
        <v>109</v>
      </c>
      <c r="EG49" t="e">
        <f>#REF!</f>
        <v>#REF!</v>
      </c>
      <c r="EH49">
        <v>11266</v>
      </c>
    </row>
    <row r="50" spans="23:138" x14ac:dyDescent="0.25">
      <c r="W50" s="54" t="e">
        <f>#REF!</f>
        <v>#REF!</v>
      </c>
      <c r="X50">
        <v>13193</v>
      </c>
      <c r="BC50" t="e">
        <f>#REF!</f>
        <v>#REF!</v>
      </c>
      <c r="BD50">
        <v>52</v>
      </c>
      <c r="BG50" t="e">
        <f>#REF!</f>
        <v>#REF!</v>
      </c>
      <c r="BH50">
        <v>330</v>
      </c>
      <c r="CA50" t="e">
        <f>#REF!</f>
        <v>#REF!</v>
      </c>
      <c r="CB50">
        <v>3191</v>
      </c>
      <c r="CE50" t="e">
        <f>#REF!</f>
        <v>#REF!</v>
      </c>
      <c r="CF50">
        <v>4270</v>
      </c>
      <c r="CG50" t="e">
        <f>#REF!</f>
        <v>#REF!</v>
      </c>
      <c r="CH50">
        <v>94</v>
      </c>
      <c r="CK50" t="e">
        <f>#REF!</f>
        <v>#REF!</v>
      </c>
      <c r="CL50">
        <v>124</v>
      </c>
      <c r="DC50" t="e">
        <f>#REF!</f>
        <v>#REF!</v>
      </c>
      <c r="DD50">
        <v>164</v>
      </c>
      <c r="DO50" t="e">
        <f>#REF!</f>
        <v>#REF!</v>
      </c>
      <c r="DP50">
        <v>19387</v>
      </c>
      <c r="DQ50" t="e">
        <f>#REF!</f>
        <v>#REF!</v>
      </c>
      <c r="DR50">
        <v>111</v>
      </c>
      <c r="DU50" t="e">
        <f>#REF!</f>
        <v>#REF!</v>
      </c>
      <c r="DV50">
        <v>116</v>
      </c>
      <c r="EG50" t="e">
        <f>#REF!</f>
        <v>#REF!</v>
      </c>
      <c r="EH50">
        <v>11267</v>
      </c>
    </row>
    <row r="51" spans="23:138" x14ac:dyDescent="0.25">
      <c r="W51" s="54" t="e">
        <f>#REF!</f>
        <v>#REF!</v>
      </c>
      <c r="X51">
        <v>13194</v>
      </c>
      <c r="BC51" t="e">
        <f>#REF!</f>
        <v>#REF!</v>
      </c>
      <c r="BD51">
        <v>53</v>
      </c>
      <c r="BG51" t="e">
        <f>#REF!</f>
        <v>#REF!</v>
      </c>
      <c r="BH51">
        <v>331</v>
      </c>
      <c r="CA51" t="e">
        <f>#REF!</f>
        <v>#REF!</v>
      </c>
      <c r="CB51">
        <v>3192</v>
      </c>
      <c r="CE51" t="e">
        <f>#REF!</f>
        <v>#REF!</v>
      </c>
      <c r="CF51">
        <v>4271</v>
      </c>
      <c r="CG51" t="e">
        <f>#REF!</f>
        <v>#REF!</v>
      </c>
      <c r="CH51">
        <v>95</v>
      </c>
      <c r="CK51" t="e">
        <f>#REF!</f>
        <v>#REF!</v>
      </c>
      <c r="CL51">
        <v>125</v>
      </c>
      <c r="DC51" t="e">
        <f>#REF!</f>
        <v>#REF!</v>
      </c>
      <c r="DD51">
        <v>165</v>
      </c>
      <c r="DU51" t="e">
        <f>#REF!</f>
        <v>#REF!</v>
      </c>
      <c r="DV51">
        <v>117</v>
      </c>
      <c r="EG51" t="e">
        <f>#REF!</f>
        <v>#REF!</v>
      </c>
      <c r="EH51">
        <v>11268</v>
      </c>
    </row>
    <row r="52" spans="23:138" x14ac:dyDescent="0.25">
      <c r="W52" s="54" t="e">
        <f>#REF!</f>
        <v>#REF!</v>
      </c>
      <c r="X52">
        <v>13195</v>
      </c>
      <c r="BC52" t="e">
        <f>#REF!</f>
        <v>#REF!</v>
      </c>
      <c r="BD52">
        <v>54</v>
      </c>
      <c r="BG52" t="e">
        <f>#REF!</f>
        <v>#REF!</v>
      </c>
      <c r="BH52">
        <v>332</v>
      </c>
      <c r="CA52" t="e">
        <f>#REF!</f>
        <v>#REF!</v>
      </c>
      <c r="CB52">
        <v>3193</v>
      </c>
      <c r="CE52" t="e">
        <f>#REF!</f>
        <v>#REF!</v>
      </c>
      <c r="CF52">
        <v>4272</v>
      </c>
      <c r="CG52" t="e">
        <f>#REF!</f>
        <v>#REF!</v>
      </c>
      <c r="CH52">
        <v>96</v>
      </c>
      <c r="CK52" t="e">
        <f>#REF!</f>
        <v>#REF!</v>
      </c>
      <c r="CL52">
        <v>126</v>
      </c>
      <c r="DC52" t="e">
        <f>#REF!</f>
        <v>#REF!</v>
      </c>
      <c r="DD52">
        <v>166</v>
      </c>
      <c r="DU52" t="e">
        <f>#REF!</f>
        <v>#REF!</v>
      </c>
      <c r="DV52">
        <v>118</v>
      </c>
      <c r="EG52" t="e">
        <f>#REF!</f>
        <v>#REF!</v>
      </c>
      <c r="EH52">
        <v>11269</v>
      </c>
    </row>
    <row r="53" spans="23:138" x14ac:dyDescent="0.25">
      <c r="W53" s="54" t="e">
        <f>#REF!</f>
        <v>#REF!</v>
      </c>
      <c r="X53">
        <v>13196</v>
      </c>
      <c r="BC53" t="e">
        <f>#REF!</f>
        <v>#REF!</v>
      </c>
      <c r="BD53">
        <v>55</v>
      </c>
      <c r="BG53" t="e">
        <f>#REF!</f>
        <v>#REF!</v>
      </c>
      <c r="BH53">
        <v>333</v>
      </c>
      <c r="CA53" t="e">
        <f>#REF!</f>
        <v>#REF!</v>
      </c>
      <c r="CB53">
        <v>3194</v>
      </c>
      <c r="CE53" t="e">
        <f>#REF!</f>
        <v>#REF!</v>
      </c>
      <c r="CF53">
        <v>4273</v>
      </c>
      <c r="CG53" t="e">
        <f>#REF!</f>
        <v>#REF!</v>
      </c>
      <c r="CH53">
        <v>97</v>
      </c>
      <c r="CK53" t="e">
        <f>#REF!</f>
        <v>#REF!</v>
      </c>
      <c r="CL53">
        <v>127</v>
      </c>
      <c r="DC53" t="e">
        <f>#REF!</f>
        <v>#REF!</v>
      </c>
      <c r="DD53">
        <v>167</v>
      </c>
      <c r="DU53" t="e">
        <f>#REF!</f>
        <v>#REF!</v>
      </c>
      <c r="DV53">
        <v>119</v>
      </c>
      <c r="EG53" t="e">
        <f>#REF!</f>
        <v>#REF!</v>
      </c>
      <c r="EH53">
        <v>11270</v>
      </c>
    </row>
    <row r="54" spans="23:138" x14ac:dyDescent="0.25">
      <c r="W54" s="54" t="e">
        <f>#REF!</f>
        <v>#REF!</v>
      </c>
      <c r="X54">
        <v>13197</v>
      </c>
      <c r="BC54" t="e">
        <f>#REF!</f>
        <v>#REF!</v>
      </c>
      <c r="BD54">
        <v>56</v>
      </c>
      <c r="BG54" t="e">
        <f>#REF!</f>
        <v>#REF!</v>
      </c>
      <c r="BH54">
        <v>334</v>
      </c>
      <c r="CA54" t="e">
        <f>#REF!</f>
        <v>#REF!</v>
      </c>
      <c r="CB54">
        <v>3195</v>
      </c>
      <c r="CE54" t="e">
        <f>#REF!</f>
        <v>#REF!</v>
      </c>
      <c r="CF54">
        <v>4274</v>
      </c>
      <c r="CG54" t="e">
        <f>#REF!</f>
        <v>#REF!</v>
      </c>
      <c r="CH54">
        <v>98</v>
      </c>
      <c r="CK54" t="e">
        <f>#REF!</f>
        <v>#REF!</v>
      </c>
      <c r="CL54">
        <v>128</v>
      </c>
      <c r="DC54" t="e">
        <f>#REF!</f>
        <v>#REF!</v>
      </c>
      <c r="DD54">
        <v>168</v>
      </c>
      <c r="DU54" t="e">
        <f>#REF!</f>
        <v>#REF!</v>
      </c>
      <c r="DV54">
        <v>120</v>
      </c>
      <c r="EG54" t="e">
        <f>#REF!</f>
        <v>#REF!</v>
      </c>
      <c r="EH54">
        <v>11271</v>
      </c>
    </row>
    <row r="55" spans="23:138" x14ac:dyDescent="0.25">
      <c r="W55" s="54" t="e">
        <f>#REF!</f>
        <v>#REF!</v>
      </c>
      <c r="X55">
        <v>13198</v>
      </c>
      <c r="BC55" t="e">
        <f>#REF!</f>
        <v>#REF!</v>
      </c>
      <c r="BD55">
        <v>57</v>
      </c>
      <c r="BG55" t="e">
        <f>#REF!</f>
        <v>#REF!</v>
      </c>
      <c r="BH55">
        <v>335</v>
      </c>
      <c r="CA55" t="e">
        <f>#REF!</f>
        <v>#REF!</v>
      </c>
      <c r="CB55">
        <v>3196</v>
      </c>
      <c r="CE55" t="e">
        <f>#REF!</f>
        <v>#REF!</v>
      </c>
      <c r="CF55">
        <v>4275</v>
      </c>
      <c r="CG55" t="e">
        <f>#REF!</f>
        <v>#REF!</v>
      </c>
      <c r="CH55">
        <v>99</v>
      </c>
      <c r="CK55" t="e">
        <f>#REF!</f>
        <v>#REF!</v>
      </c>
      <c r="CL55">
        <v>129</v>
      </c>
      <c r="DC55" t="e">
        <f>#REF!</f>
        <v>#REF!</v>
      </c>
      <c r="DD55">
        <v>169</v>
      </c>
      <c r="DU55" t="e">
        <f>#REF!</f>
        <v>#REF!</v>
      </c>
      <c r="DV55">
        <v>121</v>
      </c>
      <c r="EG55" t="e">
        <f>#REF!</f>
        <v>#REF!</v>
      </c>
      <c r="EH55">
        <v>11272</v>
      </c>
    </row>
    <row r="56" spans="23:138" x14ac:dyDescent="0.25">
      <c r="W56" s="54" t="e">
        <f>#REF!</f>
        <v>#REF!</v>
      </c>
      <c r="X56">
        <v>13199</v>
      </c>
      <c r="BC56" t="e">
        <f>#REF!</f>
        <v>#REF!</v>
      </c>
      <c r="BD56">
        <v>58</v>
      </c>
      <c r="BG56" t="e">
        <f>#REF!</f>
        <v>#REF!</v>
      </c>
      <c r="BH56">
        <v>336</v>
      </c>
      <c r="CA56" t="e">
        <f>#REF!</f>
        <v>#REF!</v>
      </c>
      <c r="CB56">
        <v>3197</v>
      </c>
      <c r="CE56" t="e">
        <f>#REF!</f>
        <v>#REF!</v>
      </c>
      <c r="CF56">
        <v>4276</v>
      </c>
      <c r="CG56" t="e">
        <f>#REF!</f>
        <v>#REF!</v>
      </c>
      <c r="CH56">
        <v>100</v>
      </c>
      <c r="CK56" t="e">
        <f>#REF!</f>
        <v>#REF!</v>
      </c>
      <c r="CL56">
        <v>130</v>
      </c>
      <c r="DC56" t="e">
        <f>#REF!</f>
        <v>#REF!</v>
      </c>
      <c r="DD56">
        <v>170</v>
      </c>
      <c r="DU56" t="e">
        <f>#REF!</f>
        <v>#REF!</v>
      </c>
      <c r="DV56">
        <v>122</v>
      </c>
      <c r="EG56" t="e">
        <f>#REF!</f>
        <v>#REF!</v>
      </c>
      <c r="EH56">
        <v>11273</v>
      </c>
    </row>
    <row r="57" spans="23:138" x14ac:dyDescent="0.25">
      <c r="W57" s="54" t="e">
        <f>#REF!</f>
        <v>#REF!</v>
      </c>
      <c r="X57">
        <v>13200</v>
      </c>
      <c r="BC57" t="e">
        <f>#REF!</f>
        <v>#REF!</v>
      </c>
      <c r="BD57">
        <v>59</v>
      </c>
      <c r="BG57" t="e">
        <f>#REF!</f>
        <v>#REF!</v>
      </c>
      <c r="BH57">
        <v>337</v>
      </c>
      <c r="CA57" t="e">
        <f>#REF!</f>
        <v>#REF!</v>
      </c>
      <c r="CB57">
        <v>3198</v>
      </c>
      <c r="CE57" t="e">
        <f>#REF!</f>
        <v>#REF!</v>
      </c>
      <c r="CF57">
        <v>4277</v>
      </c>
      <c r="CG57" t="e">
        <f>#REF!</f>
        <v>#REF!</v>
      </c>
      <c r="CH57">
        <v>105</v>
      </c>
      <c r="CK57" t="e">
        <f>#REF!</f>
        <v>#REF!</v>
      </c>
      <c r="CL57">
        <v>131</v>
      </c>
      <c r="DC57" t="e">
        <f>#REF!</f>
        <v>#REF!</v>
      </c>
      <c r="DD57">
        <v>171</v>
      </c>
      <c r="DU57" t="e">
        <f>#REF!</f>
        <v>#REF!</v>
      </c>
      <c r="DV57">
        <v>123</v>
      </c>
      <c r="EG57" t="e">
        <f>#REF!</f>
        <v>#REF!</v>
      </c>
      <c r="EH57">
        <v>11274</v>
      </c>
    </row>
    <row r="58" spans="23:138" x14ac:dyDescent="0.25">
      <c r="W58" s="54" t="e">
        <f>#REF!</f>
        <v>#REF!</v>
      </c>
      <c r="X58">
        <v>13201</v>
      </c>
      <c r="BC58" t="e">
        <f>#REF!</f>
        <v>#REF!</v>
      </c>
      <c r="BD58">
        <v>60</v>
      </c>
      <c r="BG58" t="e">
        <f>#REF!</f>
        <v>#REF!</v>
      </c>
      <c r="BH58">
        <v>338</v>
      </c>
      <c r="CA58" t="e">
        <f>#REF!</f>
        <v>#REF!</v>
      </c>
      <c r="CB58">
        <v>3199</v>
      </c>
      <c r="CE58" t="e">
        <f>#REF!</f>
        <v>#REF!</v>
      </c>
      <c r="CF58">
        <v>4278</v>
      </c>
      <c r="CG58" t="e">
        <f>#REF!</f>
        <v>#REF!</v>
      </c>
      <c r="CH58">
        <v>106</v>
      </c>
      <c r="CK58" t="e">
        <f>#REF!</f>
        <v>#REF!</v>
      </c>
      <c r="CL58">
        <v>132</v>
      </c>
      <c r="DC58" t="e">
        <f>#REF!</f>
        <v>#REF!</v>
      </c>
      <c r="DD58">
        <v>172</v>
      </c>
      <c r="EG58" t="e">
        <f>#REF!</f>
        <v>#REF!</v>
      </c>
      <c r="EH58">
        <v>11275</v>
      </c>
    </row>
    <row r="59" spans="23:138" x14ac:dyDescent="0.25">
      <c r="W59" s="54" t="e">
        <f>#REF!</f>
        <v>#REF!</v>
      </c>
      <c r="X59">
        <v>13202</v>
      </c>
      <c r="BC59" t="e">
        <f>#REF!</f>
        <v>#REF!</v>
      </c>
      <c r="BD59">
        <v>61</v>
      </c>
      <c r="BG59" t="e">
        <f>#REF!</f>
        <v>#REF!</v>
      </c>
      <c r="BH59">
        <v>339</v>
      </c>
      <c r="CA59" t="e">
        <f>#REF!</f>
        <v>#REF!</v>
      </c>
      <c r="CB59">
        <v>3200</v>
      </c>
      <c r="CE59" t="e">
        <f>#REF!</f>
        <v>#REF!</v>
      </c>
      <c r="CF59">
        <v>4279</v>
      </c>
      <c r="CG59" t="e">
        <f>#REF!</f>
        <v>#REF!</v>
      </c>
      <c r="CH59">
        <v>107</v>
      </c>
      <c r="CK59" t="e">
        <f>#REF!</f>
        <v>#REF!</v>
      </c>
      <c r="CL59">
        <v>133</v>
      </c>
      <c r="DC59" t="e">
        <f>#REF!</f>
        <v>#REF!</v>
      </c>
      <c r="DD59">
        <v>173</v>
      </c>
      <c r="EG59" t="e">
        <f>#REF!</f>
        <v>#REF!</v>
      </c>
      <c r="EH59">
        <v>11276</v>
      </c>
    </row>
    <row r="60" spans="23:138" x14ac:dyDescent="0.25">
      <c r="W60" s="54" t="e">
        <f>#REF!</f>
        <v>#REF!</v>
      </c>
      <c r="X60">
        <v>13203</v>
      </c>
      <c r="BC60" t="e">
        <f>#REF!</f>
        <v>#REF!</v>
      </c>
      <c r="BD60">
        <v>62</v>
      </c>
      <c r="BG60" t="e">
        <f>#REF!</f>
        <v>#REF!</v>
      </c>
      <c r="BH60">
        <v>340</v>
      </c>
      <c r="CA60" t="e">
        <f>#REF!</f>
        <v>#REF!</v>
      </c>
      <c r="CB60">
        <v>3201</v>
      </c>
      <c r="CE60" t="e">
        <f>#REF!</f>
        <v>#REF!</v>
      </c>
      <c r="CF60">
        <v>4280</v>
      </c>
      <c r="CG60" t="e">
        <f>#REF!</f>
        <v>#REF!</v>
      </c>
      <c r="CH60">
        <v>108</v>
      </c>
      <c r="CK60" t="e">
        <f>#REF!</f>
        <v>#REF!</v>
      </c>
      <c r="CL60">
        <v>134</v>
      </c>
      <c r="DC60" t="e">
        <f>#REF!</f>
        <v>#REF!</v>
      </c>
      <c r="DD60">
        <v>174</v>
      </c>
      <c r="EG60" t="e">
        <f>#REF!</f>
        <v>#REF!</v>
      </c>
      <c r="EH60">
        <v>11277</v>
      </c>
    </row>
    <row r="61" spans="23:138" x14ac:dyDescent="0.25">
      <c r="W61" s="54" t="e">
        <f>#REF!</f>
        <v>#REF!</v>
      </c>
      <c r="X61">
        <v>13204</v>
      </c>
      <c r="BC61" t="e">
        <f>#REF!</f>
        <v>#REF!</v>
      </c>
      <c r="BD61">
        <v>63</v>
      </c>
      <c r="BG61" t="e">
        <f>#REF!</f>
        <v>#REF!</v>
      </c>
      <c r="BH61">
        <v>341</v>
      </c>
      <c r="CA61" t="e">
        <f>#REF!</f>
        <v>#REF!</v>
      </c>
      <c r="CB61">
        <v>3202</v>
      </c>
      <c r="CE61" t="e">
        <f>#REF!</f>
        <v>#REF!</v>
      </c>
      <c r="CF61">
        <v>4281</v>
      </c>
      <c r="CG61" t="e">
        <f>#REF!</f>
        <v>#REF!</v>
      </c>
      <c r="CH61">
        <v>109</v>
      </c>
      <c r="CK61" t="e">
        <f>#REF!</f>
        <v>#REF!</v>
      </c>
      <c r="CL61">
        <v>135</v>
      </c>
      <c r="DC61" t="e">
        <f>#REF!</f>
        <v>#REF!</v>
      </c>
      <c r="DD61">
        <v>176</v>
      </c>
      <c r="EG61" t="e">
        <f>#REF!</f>
        <v>#REF!</v>
      </c>
      <c r="EH61">
        <v>11278</v>
      </c>
    </row>
    <row r="62" spans="23:138" x14ac:dyDescent="0.25">
      <c r="W62" s="54" t="e">
        <f>#REF!</f>
        <v>#REF!</v>
      </c>
      <c r="X62">
        <v>13205</v>
      </c>
      <c r="BC62" t="e">
        <f>#REF!</f>
        <v>#REF!</v>
      </c>
      <c r="BD62">
        <v>64</v>
      </c>
      <c r="BG62" t="e">
        <f>#REF!</f>
        <v>#REF!</v>
      </c>
      <c r="BH62">
        <v>342</v>
      </c>
      <c r="CA62" t="e">
        <f>#REF!</f>
        <v>#REF!</v>
      </c>
      <c r="CB62">
        <v>3203</v>
      </c>
      <c r="CE62" t="e">
        <f>#REF!</f>
        <v>#REF!</v>
      </c>
      <c r="CF62">
        <v>4282</v>
      </c>
      <c r="CG62" t="e">
        <f>#REF!</f>
        <v>#REF!</v>
      </c>
      <c r="CH62">
        <v>110</v>
      </c>
      <c r="CK62" t="e">
        <f>#REF!</f>
        <v>#REF!</v>
      </c>
      <c r="CL62">
        <v>136</v>
      </c>
      <c r="EG62" t="e">
        <f>#REF!</f>
        <v>#REF!</v>
      </c>
      <c r="EH62">
        <v>11279</v>
      </c>
    </row>
    <row r="63" spans="23:138" x14ac:dyDescent="0.25">
      <c r="W63" s="54" t="e">
        <f>#REF!</f>
        <v>#REF!</v>
      </c>
      <c r="X63">
        <v>13206</v>
      </c>
      <c r="BC63" t="e">
        <f>#REF!</f>
        <v>#REF!</v>
      </c>
      <c r="BD63">
        <v>65</v>
      </c>
      <c r="BG63" t="e">
        <f>#REF!</f>
        <v>#REF!</v>
      </c>
      <c r="BH63">
        <v>343</v>
      </c>
      <c r="CA63" t="e">
        <f>#REF!</f>
        <v>#REF!</v>
      </c>
      <c r="CB63">
        <v>3204</v>
      </c>
      <c r="CE63" t="e">
        <f>#REF!</f>
        <v>#REF!</v>
      </c>
      <c r="CF63">
        <v>4283</v>
      </c>
      <c r="CG63" t="e">
        <f>#REF!</f>
        <v>#REF!</v>
      </c>
      <c r="CH63">
        <v>111</v>
      </c>
      <c r="CK63" t="e">
        <f>#REF!</f>
        <v>#REF!</v>
      </c>
      <c r="CL63">
        <v>137</v>
      </c>
      <c r="EG63" t="e">
        <f>#REF!</f>
        <v>#REF!</v>
      </c>
      <c r="EH63">
        <v>11280</v>
      </c>
    </row>
    <row r="64" spans="23:138" x14ac:dyDescent="0.25">
      <c r="W64" s="54" t="e">
        <f>#REF!</f>
        <v>#REF!</v>
      </c>
      <c r="X64">
        <v>13207</v>
      </c>
      <c r="BC64" t="e">
        <f>#REF!</f>
        <v>#REF!</v>
      </c>
      <c r="BD64">
        <v>66</v>
      </c>
      <c r="BG64" t="e">
        <f>#REF!</f>
        <v>#REF!</v>
      </c>
      <c r="BH64">
        <v>344</v>
      </c>
      <c r="CA64" t="e">
        <f>#REF!</f>
        <v>#REF!</v>
      </c>
      <c r="CB64">
        <v>3205</v>
      </c>
      <c r="CE64" t="e">
        <f>#REF!</f>
        <v>#REF!</v>
      </c>
      <c r="CF64">
        <v>4284</v>
      </c>
      <c r="CG64" t="e">
        <f>#REF!</f>
        <v>#REF!</v>
      </c>
      <c r="CH64">
        <v>112</v>
      </c>
      <c r="CK64" t="e">
        <f>#REF!</f>
        <v>#REF!</v>
      </c>
      <c r="CL64">
        <v>138</v>
      </c>
      <c r="EG64" t="e">
        <f>#REF!</f>
        <v>#REF!</v>
      </c>
      <c r="EH64">
        <v>11281</v>
      </c>
    </row>
    <row r="65" spans="23:138" x14ac:dyDescent="0.25">
      <c r="W65" s="54" t="e">
        <f>#REF!</f>
        <v>#REF!</v>
      </c>
      <c r="X65">
        <v>13208</v>
      </c>
      <c r="BC65" t="e">
        <f>#REF!</f>
        <v>#REF!</v>
      </c>
      <c r="BD65">
        <v>67</v>
      </c>
      <c r="BG65" t="e">
        <f>#REF!</f>
        <v>#REF!</v>
      </c>
      <c r="BH65">
        <v>345</v>
      </c>
      <c r="CA65" t="e">
        <f>#REF!</f>
        <v>#REF!</v>
      </c>
      <c r="CB65">
        <v>3206</v>
      </c>
      <c r="CE65" t="e">
        <f>#REF!</f>
        <v>#REF!</v>
      </c>
      <c r="CF65">
        <v>4285</v>
      </c>
      <c r="CK65" t="e">
        <f>#REF!</f>
        <v>#REF!</v>
      </c>
      <c r="CL65">
        <v>139</v>
      </c>
      <c r="EG65" t="e">
        <f>#REF!</f>
        <v>#REF!</v>
      </c>
      <c r="EH65">
        <v>11282</v>
      </c>
    </row>
    <row r="66" spans="23:138" x14ac:dyDescent="0.25">
      <c r="W66" s="54" t="e">
        <f>#REF!</f>
        <v>#REF!</v>
      </c>
      <c r="X66">
        <v>13209</v>
      </c>
      <c r="BC66" t="e">
        <f>#REF!</f>
        <v>#REF!</v>
      </c>
      <c r="BD66">
        <v>68</v>
      </c>
      <c r="BG66" t="e">
        <f>#REF!</f>
        <v>#REF!</v>
      </c>
      <c r="BH66">
        <v>346</v>
      </c>
      <c r="CA66" t="e">
        <f>#REF!</f>
        <v>#REF!</v>
      </c>
      <c r="CB66">
        <v>3207</v>
      </c>
      <c r="CE66" t="e">
        <f>#REF!</f>
        <v>#REF!</v>
      </c>
      <c r="CF66">
        <v>4286</v>
      </c>
      <c r="CK66" t="e">
        <f>#REF!</f>
        <v>#REF!</v>
      </c>
      <c r="CL66">
        <v>140</v>
      </c>
      <c r="EG66" t="e">
        <f>#REF!</f>
        <v>#REF!</v>
      </c>
      <c r="EH66">
        <v>11283</v>
      </c>
    </row>
    <row r="67" spans="23:138" x14ac:dyDescent="0.25">
      <c r="W67" s="54" t="e">
        <f>#REF!</f>
        <v>#REF!</v>
      </c>
      <c r="X67">
        <v>13210</v>
      </c>
      <c r="BC67" t="e">
        <f>#REF!</f>
        <v>#REF!</v>
      </c>
      <c r="BD67">
        <v>69</v>
      </c>
      <c r="BG67" t="e">
        <f>#REF!</f>
        <v>#REF!</v>
      </c>
      <c r="BH67">
        <v>347</v>
      </c>
      <c r="CA67" t="e">
        <f>#REF!</f>
        <v>#REF!</v>
      </c>
      <c r="CB67">
        <v>3208</v>
      </c>
      <c r="CE67" t="e">
        <f>#REF!</f>
        <v>#REF!</v>
      </c>
      <c r="CF67">
        <v>4287</v>
      </c>
      <c r="CK67" t="e">
        <f>#REF!</f>
        <v>#REF!</v>
      </c>
      <c r="CL67">
        <v>141</v>
      </c>
      <c r="EG67" t="e">
        <f>#REF!</f>
        <v>#REF!</v>
      </c>
      <c r="EH67">
        <v>11284</v>
      </c>
    </row>
    <row r="68" spans="23:138" x14ac:dyDescent="0.25">
      <c r="W68" s="54" t="e">
        <f>#REF!</f>
        <v>#REF!</v>
      </c>
      <c r="X68">
        <v>13211</v>
      </c>
      <c r="BC68" t="e">
        <f>#REF!</f>
        <v>#REF!</v>
      </c>
      <c r="BD68">
        <v>70</v>
      </c>
      <c r="BG68" t="e">
        <f>#REF!</f>
        <v>#REF!</v>
      </c>
      <c r="BH68">
        <v>348</v>
      </c>
      <c r="CA68" t="e">
        <f>#REF!</f>
        <v>#REF!</v>
      </c>
      <c r="CB68">
        <v>3209</v>
      </c>
      <c r="CE68" t="e">
        <f>#REF!</f>
        <v>#REF!</v>
      </c>
      <c r="CF68">
        <v>4288</v>
      </c>
      <c r="CK68" t="e">
        <f>#REF!</f>
        <v>#REF!</v>
      </c>
      <c r="CL68">
        <v>142</v>
      </c>
      <c r="EG68" t="e">
        <f>#REF!</f>
        <v>#REF!</v>
      </c>
      <c r="EH68">
        <v>11285</v>
      </c>
    </row>
    <row r="69" spans="23:138" x14ac:dyDescent="0.25">
      <c r="W69" s="54" t="e">
        <f>#REF!</f>
        <v>#REF!</v>
      </c>
      <c r="X69">
        <v>13212</v>
      </c>
      <c r="BC69" t="e">
        <f>#REF!</f>
        <v>#REF!</v>
      </c>
      <c r="BD69">
        <v>71</v>
      </c>
      <c r="BG69" t="e">
        <f>#REF!</f>
        <v>#REF!</v>
      </c>
      <c r="BH69">
        <v>349</v>
      </c>
      <c r="CA69" t="e">
        <f>#REF!</f>
        <v>#REF!</v>
      </c>
      <c r="CB69">
        <v>3210</v>
      </c>
      <c r="CE69" t="e">
        <f>#REF!</f>
        <v>#REF!</v>
      </c>
      <c r="CF69">
        <v>4289</v>
      </c>
      <c r="CK69" t="e">
        <f>#REF!</f>
        <v>#REF!</v>
      </c>
      <c r="CL69">
        <v>143</v>
      </c>
      <c r="EG69" t="e">
        <f>#REF!</f>
        <v>#REF!</v>
      </c>
      <c r="EH69">
        <v>11286</v>
      </c>
    </row>
    <row r="70" spans="23:138" x14ac:dyDescent="0.25">
      <c r="W70" s="54" t="e">
        <f>#REF!</f>
        <v>#REF!</v>
      </c>
      <c r="X70">
        <v>13213</v>
      </c>
      <c r="BC70" t="e">
        <f>#REF!</f>
        <v>#REF!</v>
      </c>
      <c r="BD70">
        <v>72</v>
      </c>
      <c r="BG70" t="e">
        <f>#REF!</f>
        <v>#REF!</v>
      </c>
      <c r="BH70">
        <v>350</v>
      </c>
      <c r="CA70" t="e">
        <f>#REF!</f>
        <v>#REF!</v>
      </c>
      <c r="CB70">
        <v>3211</v>
      </c>
      <c r="CE70" t="e">
        <f>#REF!</f>
        <v>#REF!</v>
      </c>
      <c r="CF70">
        <v>4290</v>
      </c>
      <c r="CK70" t="e">
        <f>#REF!</f>
        <v>#REF!</v>
      </c>
      <c r="CL70">
        <v>144</v>
      </c>
      <c r="EG70" t="e">
        <f>#REF!</f>
        <v>#REF!</v>
      </c>
      <c r="EH70">
        <v>11287</v>
      </c>
    </row>
    <row r="71" spans="23:138" x14ac:dyDescent="0.25">
      <c r="W71" s="54" t="e">
        <f>#REF!</f>
        <v>#REF!</v>
      </c>
      <c r="X71">
        <v>13214</v>
      </c>
      <c r="BC71" t="e">
        <f>#REF!</f>
        <v>#REF!</v>
      </c>
      <c r="BD71">
        <v>73</v>
      </c>
      <c r="BG71" t="e">
        <f>#REF!</f>
        <v>#REF!</v>
      </c>
      <c r="BH71">
        <v>351</v>
      </c>
      <c r="CA71" t="e">
        <f>#REF!</f>
        <v>#REF!</v>
      </c>
      <c r="CB71">
        <v>3212</v>
      </c>
      <c r="CE71" t="e">
        <f>#REF!</f>
        <v>#REF!</v>
      </c>
      <c r="CF71">
        <v>4291</v>
      </c>
      <c r="CK71" t="e">
        <f>#REF!</f>
        <v>#REF!</v>
      </c>
      <c r="CL71">
        <v>145</v>
      </c>
      <c r="EG71" t="e">
        <f>#REF!</f>
        <v>#REF!</v>
      </c>
      <c r="EH71">
        <v>11288</v>
      </c>
    </row>
    <row r="72" spans="23:138" x14ac:dyDescent="0.25">
      <c r="W72" s="54" t="e">
        <f>#REF!</f>
        <v>#REF!</v>
      </c>
      <c r="X72">
        <v>13215</v>
      </c>
      <c r="BC72" t="e">
        <f>#REF!</f>
        <v>#REF!</v>
      </c>
      <c r="BD72">
        <v>74</v>
      </c>
      <c r="BG72" t="e">
        <f>#REF!</f>
        <v>#REF!</v>
      </c>
      <c r="BH72">
        <v>352</v>
      </c>
      <c r="CA72" t="e">
        <f>#REF!</f>
        <v>#REF!</v>
      </c>
      <c r="CB72">
        <v>3213</v>
      </c>
      <c r="CE72" t="e">
        <f>#REF!</f>
        <v>#REF!</v>
      </c>
      <c r="CF72">
        <v>4292</v>
      </c>
      <c r="CK72" t="e">
        <f>#REF!</f>
        <v>#REF!</v>
      </c>
      <c r="CL72">
        <v>146</v>
      </c>
      <c r="EG72" t="e">
        <f>#REF!</f>
        <v>#REF!</v>
      </c>
      <c r="EH72">
        <v>11289</v>
      </c>
    </row>
    <row r="73" spans="23:138" x14ac:dyDescent="0.25">
      <c r="W73" s="54" t="e">
        <f>#REF!</f>
        <v>#REF!</v>
      </c>
      <c r="X73">
        <v>13216</v>
      </c>
      <c r="BC73" t="e">
        <f>#REF!</f>
        <v>#REF!</v>
      </c>
      <c r="BD73">
        <v>75</v>
      </c>
      <c r="BG73" t="e">
        <f>#REF!</f>
        <v>#REF!</v>
      </c>
      <c r="BH73">
        <v>353</v>
      </c>
      <c r="CA73" t="e">
        <f>#REF!</f>
        <v>#REF!</v>
      </c>
      <c r="CB73">
        <v>3214</v>
      </c>
      <c r="CE73" t="e">
        <f>#REF!</f>
        <v>#REF!</v>
      </c>
      <c r="CF73">
        <v>4293</v>
      </c>
      <c r="CK73" t="e">
        <f>#REF!</f>
        <v>#REF!</v>
      </c>
      <c r="CL73">
        <v>147</v>
      </c>
      <c r="EG73" t="e">
        <f>#REF!</f>
        <v>#REF!</v>
      </c>
      <c r="EH73">
        <v>11290</v>
      </c>
    </row>
    <row r="74" spans="23:138" x14ac:dyDescent="0.25">
      <c r="W74" s="54" t="e">
        <f>#REF!</f>
        <v>#REF!</v>
      </c>
      <c r="X74">
        <v>13217</v>
      </c>
      <c r="BC74" t="e">
        <f>#REF!</f>
        <v>#REF!</v>
      </c>
      <c r="BD74">
        <v>76</v>
      </c>
      <c r="BG74" t="e">
        <f>#REF!</f>
        <v>#REF!</v>
      </c>
      <c r="BH74">
        <v>354</v>
      </c>
      <c r="CA74" t="e">
        <f>#REF!</f>
        <v>#REF!</v>
      </c>
      <c r="CB74">
        <v>3215</v>
      </c>
      <c r="CE74" t="e">
        <f>#REF!</f>
        <v>#REF!</v>
      </c>
      <c r="CF74">
        <v>4294</v>
      </c>
      <c r="CK74" t="e">
        <f>#REF!</f>
        <v>#REF!</v>
      </c>
      <c r="CL74">
        <v>148</v>
      </c>
      <c r="EG74" t="e">
        <f>#REF!</f>
        <v>#REF!</v>
      </c>
      <c r="EH74">
        <v>11298</v>
      </c>
    </row>
    <row r="75" spans="23:138" x14ac:dyDescent="0.25">
      <c r="W75" s="54" t="e">
        <f>#REF!</f>
        <v>#REF!</v>
      </c>
      <c r="X75">
        <v>13218</v>
      </c>
      <c r="BC75" t="e">
        <f>#REF!</f>
        <v>#REF!</v>
      </c>
      <c r="BD75">
        <v>77</v>
      </c>
      <c r="BG75" t="e">
        <f>#REF!</f>
        <v>#REF!</v>
      </c>
      <c r="BH75">
        <v>355</v>
      </c>
      <c r="CA75" t="e">
        <f>#REF!</f>
        <v>#REF!</v>
      </c>
      <c r="CB75">
        <v>3216</v>
      </c>
      <c r="CE75" t="e">
        <f>#REF!</f>
        <v>#REF!</v>
      </c>
      <c r="CF75">
        <v>4295</v>
      </c>
      <c r="EG75" t="e">
        <f>#REF!</f>
        <v>#REF!</v>
      </c>
      <c r="EH75">
        <v>11299</v>
      </c>
    </row>
    <row r="76" spans="23:138" x14ac:dyDescent="0.25">
      <c r="W76" s="54" t="e">
        <f>#REF!</f>
        <v>#REF!</v>
      </c>
      <c r="X76">
        <v>13220</v>
      </c>
      <c r="BC76" t="e">
        <f>#REF!</f>
        <v>#REF!</v>
      </c>
      <c r="BD76">
        <v>78</v>
      </c>
      <c r="BG76" t="e">
        <f>#REF!</f>
        <v>#REF!</v>
      </c>
      <c r="BH76">
        <v>356</v>
      </c>
      <c r="CA76" t="e">
        <f>#REF!</f>
        <v>#REF!</v>
      </c>
      <c r="CB76">
        <v>3217</v>
      </c>
      <c r="CE76" t="e">
        <f>#REF!</f>
        <v>#REF!</v>
      </c>
      <c r="CF76">
        <v>4296</v>
      </c>
      <c r="EG76" t="e">
        <f>#REF!</f>
        <v>#REF!</v>
      </c>
      <c r="EH76">
        <v>11300</v>
      </c>
    </row>
    <row r="77" spans="23:138" x14ac:dyDescent="0.25">
      <c r="W77" s="54" t="e">
        <f>#REF!</f>
        <v>#REF!</v>
      </c>
      <c r="X77">
        <v>13221</v>
      </c>
      <c r="BC77" t="e">
        <f>#REF!</f>
        <v>#REF!</v>
      </c>
      <c r="BD77">
        <v>79</v>
      </c>
      <c r="BG77" t="e">
        <f>#REF!</f>
        <v>#REF!</v>
      </c>
      <c r="BH77">
        <v>357</v>
      </c>
      <c r="CA77" t="e">
        <f>#REF!</f>
        <v>#REF!</v>
      </c>
      <c r="CB77">
        <v>3218</v>
      </c>
      <c r="CE77" t="e">
        <f>#REF!</f>
        <v>#REF!</v>
      </c>
      <c r="CF77">
        <v>4297</v>
      </c>
      <c r="EG77" t="e">
        <f>#REF!</f>
        <v>#REF!</v>
      </c>
      <c r="EH77">
        <v>11301</v>
      </c>
    </row>
    <row r="78" spans="23:138" x14ac:dyDescent="0.25">
      <c r="W78" s="54" t="e">
        <f>#REF!</f>
        <v>#REF!</v>
      </c>
      <c r="X78">
        <v>13222</v>
      </c>
      <c r="BC78" t="e">
        <f>#REF!</f>
        <v>#REF!</v>
      </c>
      <c r="BD78">
        <v>80</v>
      </c>
      <c r="BG78" t="e">
        <f>#REF!</f>
        <v>#REF!</v>
      </c>
      <c r="BH78">
        <v>358</v>
      </c>
      <c r="CA78" t="e">
        <f>#REF!</f>
        <v>#REF!</v>
      </c>
      <c r="CB78">
        <v>3219</v>
      </c>
      <c r="CE78" t="e">
        <f>#REF!</f>
        <v>#REF!</v>
      </c>
      <c r="CF78">
        <v>4298</v>
      </c>
      <c r="EG78" t="e">
        <f>#REF!</f>
        <v>#REF!</v>
      </c>
      <c r="EH78">
        <v>11302</v>
      </c>
    </row>
    <row r="79" spans="23:138" x14ac:dyDescent="0.25">
      <c r="W79" s="54" t="e">
        <f>#REF!</f>
        <v>#REF!</v>
      </c>
      <c r="X79">
        <v>13224</v>
      </c>
      <c r="BC79" t="e">
        <f>#REF!</f>
        <v>#REF!</v>
      </c>
      <c r="BD79">
        <v>81</v>
      </c>
      <c r="BG79" t="e">
        <f>#REF!</f>
        <v>#REF!</v>
      </c>
      <c r="BH79">
        <v>359</v>
      </c>
      <c r="CA79" t="e">
        <f>#REF!</f>
        <v>#REF!</v>
      </c>
      <c r="CB79">
        <v>3220</v>
      </c>
      <c r="CE79" t="e">
        <f>#REF!</f>
        <v>#REF!</v>
      </c>
      <c r="CF79">
        <v>4299</v>
      </c>
      <c r="EG79" t="e">
        <f>#REF!</f>
        <v>#REF!</v>
      </c>
      <c r="EH79">
        <v>11303</v>
      </c>
    </row>
    <row r="80" spans="23:138" x14ac:dyDescent="0.25">
      <c r="W80" s="54" t="e">
        <f>#REF!</f>
        <v>#REF!</v>
      </c>
      <c r="X80">
        <v>13227</v>
      </c>
      <c r="BC80" t="e">
        <f>#REF!</f>
        <v>#REF!</v>
      </c>
      <c r="BD80">
        <v>82</v>
      </c>
      <c r="BG80" t="e">
        <f>#REF!</f>
        <v>#REF!</v>
      </c>
      <c r="BH80">
        <v>360</v>
      </c>
      <c r="CA80" t="e">
        <f>#REF!</f>
        <v>#REF!</v>
      </c>
      <c r="CB80">
        <v>3221</v>
      </c>
      <c r="CE80" t="e">
        <f>#REF!</f>
        <v>#REF!</v>
      </c>
      <c r="CF80">
        <v>4300</v>
      </c>
      <c r="EG80" t="e">
        <f>#REF!</f>
        <v>#REF!</v>
      </c>
      <c r="EH80">
        <v>11304</v>
      </c>
    </row>
    <row r="81" spans="23:138" x14ac:dyDescent="0.25">
      <c r="W81" s="54" t="e">
        <f>#REF!</f>
        <v>#REF!</v>
      </c>
      <c r="X81">
        <v>13228</v>
      </c>
      <c r="BC81" t="e">
        <f>#REF!</f>
        <v>#REF!</v>
      </c>
      <c r="BD81">
        <v>83</v>
      </c>
      <c r="BG81" t="e">
        <f>#REF!</f>
        <v>#REF!</v>
      </c>
      <c r="BH81">
        <v>361</v>
      </c>
      <c r="CA81" t="e">
        <f>#REF!</f>
        <v>#REF!</v>
      </c>
      <c r="CB81">
        <v>3222</v>
      </c>
      <c r="CE81" t="e">
        <f>#REF!</f>
        <v>#REF!</v>
      </c>
      <c r="CF81">
        <v>4301</v>
      </c>
      <c r="EG81" t="e">
        <f>#REF!</f>
        <v>#REF!</v>
      </c>
      <c r="EH81">
        <v>11305</v>
      </c>
    </row>
    <row r="82" spans="23:138" x14ac:dyDescent="0.25">
      <c r="W82" t="e">
        <f>#REF!</f>
        <v>#REF!</v>
      </c>
      <c r="X82">
        <v>14384</v>
      </c>
      <c r="BC82" t="e">
        <f>#REF!</f>
        <v>#REF!</v>
      </c>
      <c r="BD82">
        <v>84</v>
      </c>
      <c r="BG82" t="e">
        <f>#REF!</f>
        <v>#REF!</v>
      </c>
      <c r="BH82">
        <v>362</v>
      </c>
      <c r="CA82" t="e">
        <f>#REF!</f>
        <v>#REF!</v>
      </c>
      <c r="CB82">
        <v>3223</v>
      </c>
      <c r="CE82" t="e">
        <f>#REF!</f>
        <v>#REF!</v>
      </c>
      <c r="CF82">
        <v>4302</v>
      </c>
      <c r="EG82" t="e">
        <f>#REF!</f>
        <v>#REF!</v>
      </c>
      <c r="EH82">
        <v>11306</v>
      </c>
    </row>
    <row r="83" spans="23:138" x14ac:dyDescent="0.25">
      <c r="BC83" t="e">
        <f>#REF!</f>
        <v>#REF!</v>
      </c>
      <c r="BD83">
        <v>85</v>
      </c>
      <c r="BG83" t="e">
        <f>#REF!</f>
        <v>#REF!</v>
      </c>
      <c r="BH83">
        <v>363</v>
      </c>
      <c r="CA83" t="e">
        <f>#REF!</f>
        <v>#REF!</v>
      </c>
      <c r="CB83">
        <v>3224</v>
      </c>
      <c r="CE83" t="e">
        <f>#REF!</f>
        <v>#REF!</v>
      </c>
      <c r="CF83">
        <v>4303</v>
      </c>
      <c r="EG83" t="e">
        <f>#REF!</f>
        <v>#REF!</v>
      </c>
      <c r="EH83">
        <v>11307</v>
      </c>
    </row>
    <row r="84" spans="23:138" x14ac:dyDescent="0.25">
      <c r="BC84" t="e">
        <f>#REF!</f>
        <v>#REF!</v>
      </c>
      <c r="BD84">
        <v>86</v>
      </c>
      <c r="BG84" t="e">
        <f>#REF!</f>
        <v>#REF!</v>
      </c>
      <c r="BH84">
        <v>364</v>
      </c>
      <c r="CA84" t="e">
        <f>#REF!</f>
        <v>#REF!</v>
      </c>
      <c r="CB84">
        <v>3225</v>
      </c>
      <c r="CE84" t="e">
        <f>#REF!</f>
        <v>#REF!</v>
      </c>
      <c r="CF84">
        <v>4304</v>
      </c>
      <c r="EG84" t="e">
        <f>#REF!</f>
        <v>#REF!</v>
      </c>
      <c r="EH84">
        <v>11308</v>
      </c>
    </row>
    <row r="85" spans="23:138" x14ac:dyDescent="0.25">
      <c r="BC85" t="e">
        <f>#REF!</f>
        <v>#REF!</v>
      </c>
      <c r="BD85">
        <v>87</v>
      </c>
      <c r="BG85" t="e">
        <f>#REF!</f>
        <v>#REF!</v>
      </c>
      <c r="BH85">
        <v>365</v>
      </c>
      <c r="CA85" t="e">
        <f>#REF!</f>
        <v>#REF!</v>
      </c>
      <c r="CB85">
        <v>3226</v>
      </c>
      <c r="CE85" t="e">
        <f>#REF!</f>
        <v>#REF!</v>
      </c>
      <c r="CF85">
        <v>4305</v>
      </c>
      <c r="EG85" t="e">
        <f>#REF!</f>
        <v>#REF!</v>
      </c>
      <c r="EH85">
        <v>11309</v>
      </c>
    </row>
    <row r="86" spans="23:138" x14ac:dyDescent="0.25">
      <c r="BC86" t="e">
        <f>#REF!</f>
        <v>#REF!</v>
      </c>
      <c r="BD86">
        <v>88</v>
      </c>
      <c r="BG86" t="e">
        <f>#REF!</f>
        <v>#REF!</v>
      </c>
      <c r="BH86">
        <v>366</v>
      </c>
      <c r="CA86" t="e">
        <f>#REF!</f>
        <v>#REF!</v>
      </c>
      <c r="CB86">
        <v>3227</v>
      </c>
      <c r="CE86" t="e">
        <f>#REF!</f>
        <v>#REF!</v>
      </c>
      <c r="CF86">
        <v>4306</v>
      </c>
      <c r="EG86" t="e">
        <f>#REF!</f>
        <v>#REF!</v>
      </c>
      <c r="EH86">
        <v>11310</v>
      </c>
    </row>
    <row r="87" spans="23:138" x14ac:dyDescent="0.25">
      <c r="BC87" t="e">
        <f>#REF!</f>
        <v>#REF!</v>
      </c>
      <c r="BD87">
        <v>89</v>
      </c>
      <c r="BG87" t="e">
        <f>#REF!</f>
        <v>#REF!</v>
      </c>
      <c r="BH87">
        <v>367</v>
      </c>
      <c r="CA87" t="e">
        <f>#REF!</f>
        <v>#REF!</v>
      </c>
      <c r="CB87">
        <v>3228</v>
      </c>
      <c r="CE87" t="e">
        <f>#REF!</f>
        <v>#REF!</v>
      </c>
      <c r="CF87">
        <v>4307</v>
      </c>
      <c r="EG87" t="e">
        <f>#REF!</f>
        <v>#REF!</v>
      </c>
      <c r="EH87">
        <v>11311</v>
      </c>
    </row>
    <row r="88" spans="23:138" x14ac:dyDescent="0.25">
      <c r="BC88" t="e">
        <f>#REF!</f>
        <v>#REF!</v>
      </c>
      <c r="BD88">
        <v>90</v>
      </c>
      <c r="BG88" t="e">
        <f>#REF!</f>
        <v>#REF!</v>
      </c>
      <c r="BH88">
        <v>368</v>
      </c>
      <c r="CA88" t="e">
        <f>#REF!</f>
        <v>#REF!</v>
      </c>
      <c r="CB88">
        <v>3229</v>
      </c>
      <c r="CE88" t="e">
        <f>#REF!</f>
        <v>#REF!</v>
      </c>
      <c r="CF88">
        <v>4308</v>
      </c>
      <c r="EG88" t="e">
        <f>#REF!</f>
        <v>#REF!</v>
      </c>
      <c r="EH88">
        <v>11312</v>
      </c>
    </row>
    <row r="89" spans="23:138" x14ac:dyDescent="0.25">
      <c r="BC89" t="e">
        <f>#REF!</f>
        <v>#REF!</v>
      </c>
      <c r="BD89">
        <v>91</v>
      </c>
      <c r="BG89" t="e">
        <f>#REF!</f>
        <v>#REF!</v>
      </c>
      <c r="BH89">
        <v>369</v>
      </c>
      <c r="CA89" t="e">
        <f>#REF!</f>
        <v>#REF!</v>
      </c>
      <c r="CB89">
        <v>3230</v>
      </c>
      <c r="CE89" t="e">
        <f>#REF!</f>
        <v>#REF!</v>
      </c>
      <c r="CF89">
        <v>4309</v>
      </c>
      <c r="EG89" t="e">
        <f>#REF!</f>
        <v>#REF!</v>
      </c>
      <c r="EH89">
        <v>11313</v>
      </c>
    </row>
    <row r="90" spans="23:138" x14ac:dyDescent="0.25">
      <c r="BC90" t="e">
        <f>#REF!</f>
        <v>#REF!</v>
      </c>
      <c r="BD90">
        <v>92</v>
      </c>
      <c r="BG90" t="e">
        <f>#REF!</f>
        <v>#REF!</v>
      </c>
      <c r="BH90">
        <v>370</v>
      </c>
      <c r="CA90" t="e">
        <f>#REF!</f>
        <v>#REF!</v>
      </c>
      <c r="CB90">
        <v>3231</v>
      </c>
      <c r="CE90" t="e">
        <f>#REF!</f>
        <v>#REF!</v>
      </c>
      <c r="CF90">
        <v>4310</v>
      </c>
      <c r="EG90" t="e">
        <f>#REF!</f>
        <v>#REF!</v>
      </c>
      <c r="EH90">
        <v>11314</v>
      </c>
    </row>
    <row r="91" spans="23:138" x14ac:dyDescent="0.25">
      <c r="BC91" t="e">
        <f>#REF!</f>
        <v>#REF!</v>
      </c>
      <c r="BD91">
        <v>93</v>
      </c>
      <c r="BG91" t="e">
        <f>#REF!</f>
        <v>#REF!</v>
      </c>
      <c r="BH91">
        <v>371</v>
      </c>
      <c r="CA91" t="e">
        <f>#REF!</f>
        <v>#REF!</v>
      </c>
      <c r="CB91">
        <v>3232</v>
      </c>
      <c r="CE91" t="e">
        <f>#REF!</f>
        <v>#REF!</v>
      </c>
      <c r="CF91">
        <v>4311</v>
      </c>
      <c r="EG91" t="e">
        <f>#REF!</f>
        <v>#REF!</v>
      </c>
      <c r="EH91">
        <v>11315</v>
      </c>
    </row>
    <row r="92" spans="23:138" x14ac:dyDescent="0.25">
      <c r="BC92" t="e">
        <f>#REF!</f>
        <v>#REF!</v>
      </c>
      <c r="BD92">
        <v>94</v>
      </c>
      <c r="BG92" t="e">
        <f>#REF!</f>
        <v>#REF!</v>
      </c>
      <c r="BH92">
        <v>372</v>
      </c>
      <c r="CA92" t="e">
        <f>#REF!</f>
        <v>#REF!</v>
      </c>
      <c r="CB92">
        <v>3233</v>
      </c>
      <c r="CE92" t="e">
        <f>#REF!</f>
        <v>#REF!</v>
      </c>
      <c r="CF92">
        <v>4312</v>
      </c>
      <c r="EG92" t="e">
        <f>#REF!</f>
        <v>#REF!</v>
      </c>
      <c r="EH92">
        <v>11316</v>
      </c>
    </row>
    <row r="93" spans="23:138" x14ac:dyDescent="0.25">
      <c r="BC93" t="e">
        <f>#REF!</f>
        <v>#REF!</v>
      </c>
      <c r="BD93">
        <v>95</v>
      </c>
      <c r="BG93" t="e">
        <f>#REF!</f>
        <v>#REF!</v>
      </c>
      <c r="BH93">
        <v>373</v>
      </c>
      <c r="CA93" t="e">
        <f>#REF!</f>
        <v>#REF!</v>
      </c>
      <c r="CB93">
        <v>3234</v>
      </c>
      <c r="CE93" t="e">
        <f>#REF!</f>
        <v>#REF!</v>
      </c>
      <c r="CF93">
        <v>4313</v>
      </c>
      <c r="EG93" t="e">
        <f>#REF!</f>
        <v>#REF!</v>
      </c>
      <c r="EH93">
        <v>11317</v>
      </c>
    </row>
    <row r="94" spans="23:138" x14ac:dyDescent="0.25">
      <c r="BC94" t="e">
        <f>#REF!</f>
        <v>#REF!</v>
      </c>
      <c r="BD94">
        <v>96</v>
      </c>
      <c r="BG94" t="e">
        <f>#REF!</f>
        <v>#REF!</v>
      </c>
      <c r="BH94">
        <v>374</v>
      </c>
      <c r="CA94" t="e">
        <f>#REF!</f>
        <v>#REF!</v>
      </c>
      <c r="CB94">
        <v>3235</v>
      </c>
      <c r="CE94" t="e">
        <f>#REF!</f>
        <v>#REF!</v>
      </c>
      <c r="CF94">
        <v>4314</v>
      </c>
      <c r="EG94" t="e">
        <f>#REF!</f>
        <v>#REF!</v>
      </c>
      <c r="EH94">
        <v>11318</v>
      </c>
    </row>
    <row r="95" spans="23:138" x14ac:dyDescent="0.25">
      <c r="BC95" t="e">
        <f>#REF!</f>
        <v>#REF!</v>
      </c>
      <c r="BD95">
        <v>97</v>
      </c>
      <c r="BG95" t="e">
        <f>#REF!</f>
        <v>#REF!</v>
      </c>
      <c r="BH95">
        <v>375</v>
      </c>
      <c r="CA95" t="e">
        <f>#REF!</f>
        <v>#REF!</v>
      </c>
      <c r="CB95">
        <v>3236</v>
      </c>
      <c r="CE95" t="e">
        <f>#REF!</f>
        <v>#REF!</v>
      </c>
      <c r="CF95">
        <v>4315</v>
      </c>
      <c r="EG95" t="e">
        <f>#REF!</f>
        <v>#REF!</v>
      </c>
      <c r="EH95">
        <v>11319</v>
      </c>
    </row>
    <row r="96" spans="23:138" x14ac:dyDescent="0.25">
      <c r="BC96" t="e">
        <f>#REF!</f>
        <v>#REF!</v>
      </c>
      <c r="BD96">
        <v>98</v>
      </c>
      <c r="BG96" t="e">
        <f>#REF!</f>
        <v>#REF!</v>
      </c>
      <c r="BH96">
        <v>376</v>
      </c>
      <c r="CA96" t="e">
        <f>#REF!</f>
        <v>#REF!</v>
      </c>
      <c r="CB96">
        <v>3237</v>
      </c>
      <c r="CE96" t="e">
        <f>#REF!</f>
        <v>#REF!</v>
      </c>
      <c r="CF96">
        <v>4316</v>
      </c>
      <c r="EG96" t="e">
        <f>#REF!</f>
        <v>#REF!</v>
      </c>
      <c r="EH96">
        <v>11320</v>
      </c>
    </row>
    <row r="97" spans="55:138" x14ac:dyDescent="0.25">
      <c r="BC97" t="e">
        <f>#REF!</f>
        <v>#REF!</v>
      </c>
      <c r="BD97">
        <v>99</v>
      </c>
      <c r="BG97" t="e">
        <f>#REF!</f>
        <v>#REF!</v>
      </c>
      <c r="BH97">
        <v>377</v>
      </c>
      <c r="CA97" t="e">
        <f>#REF!</f>
        <v>#REF!</v>
      </c>
      <c r="CB97">
        <v>3238</v>
      </c>
      <c r="CE97" t="e">
        <f>#REF!</f>
        <v>#REF!</v>
      </c>
      <c r="CF97">
        <v>4317</v>
      </c>
      <c r="EG97" t="e">
        <f>#REF!</f>
        <v>#REF!</v>
      </c>
      <c r="EH97">
        <v>11321</v>
      </c>
    </row>
    <row r="98" spans="55:138" x14ac:dyDescent="0.25">
      <c r="BC98" t="e">
        <f>#REF!</f>
        <v>#REF!</v>
      </c>
      <c r="BD98">
        <v>100</v>
      </c>
      <c r="BG98" t="e">
        <f>#REF!</f>
        <v>#REF!</v>
      </c>
      <c r="BH98">
        <v>378</v>
      </c>
      <c r="CA98" t="e">
        <f>#REF!</f>
        <v>#REF!</v>
      </c>
      <c r="CB98">
        <v>3239</v>
      </c>
      <c r="CE98" t="e">
        <f>#REF!</f>
        <v>#REF!</v>
      </c>
      <c r="CF98">
        <v>4318</v>
      </c>
      <c r="EG98" t="e">
        <f>#REF!</f>
        <v>#REF!</v>
      </c>
      <c r="EH98">
        <v>11322</v>
      </c>
    </row>
    <row r="99" spans="55:138" x14ac:dyDescent="0.25">
      <c r="BC99" t="e">
        <f>#REF!</f>
        <v>#REF!</v>
      </c>
      <c r="BD99">
        <v>101</v>
      </c>
      <c r="BG99" t="e">
        <f>#REF!</f>
        <v>#REF!</v>
      </c>
      <c r="BH99">
        <v>379</v>
      </c>
      <c r="CA99" t="e">
        <f>#REF!</f>
        <v>#REF!</v>
      </c>
      <c r="CB99">
        <v>3240</v>
      </c>
      <c r="CE99" t="e">
        <f>#REF!</f>
        <v>#REF!</v>
      </c>
      <c r="CF99">
        <v>4319</v>
      </c>
      <c r="EG99" t="e">
        <f>#REF!</f>
        <v>#REF!</v>
      </c>
      <c r="EH99">
        <v>11323</v>
      </c>
    </row>
    <row r="100" spans="55:138" x14ac:dyDescent="0.25">
      <c r="BC100" t="e">
        <f>#REF!</f>
        <v>#REF!</v>
      </c>
      <c r="BD100">
        <v>102</v>
      </c>
      <c r="BG100" t="e">
        <f>#REF!</f>
        <v>#REF!</v>
      </c>
      <c r="BH100">
        <v>380</v>
      </c>
      <c r="CA100" t="e">
        <f>#REF!</f>
        <v>#REF!</v>
      </c>
      <c r="CB100">
        <v>3241</v>
      </c>
      <c r="CE100" t="e">
        <f>#REF!</f>
        <v>#REF!</v>
      </c>
      <c r="CF100">
        <v>4320</v>
      </c>
      <c r="EG100" t="e">
        <f>#REF!</f>
        <v>#REF!</v>
      </c>
      <c r="EH100">
        <v>11324</v>
      </c>
    </row>
    <row r="101" spans="55:138" x14ac:dyDescent="0.25">
      <c r="BC101" t="e">
        <f>#REF!</f>
        <v>#REF!</v>
      </c>
      <c r="BD101">
        <v>103</v>
      </c>
      <c r="BG101" t="e">
        <f>#REF!</f>
        <v>#REF!</v>
      </c>
      <c r="BH101">
        <v>381</v>
      </c>
      <c r="CA101" t="e">
        <f>#REF!</f>
        <v>#REF!</v>
      </c>
      <c r="CB101">
        <v>3242</v>
      </c>
      <c r="CE101" t="e">
        <f>#REF!</f>
        <v>#REF!</v>
      </c>
      <c r="CF101">
        <v>4321</v>
      </c>
      <c r="EG101" t="e">
        <f>#REF!</f>
        <v>#REF!</v>
      </c>
      <c r="EH101">
        <v>11325</v>
      </c>
    </row>
    <row r="102" spans="55:138" x14ac:dyDescent="0.25">
      <c r="BC102" t="e">
        <f>#REF!</f>
        <v>#REF!</v>
      </c>
      <c r="BD102">
        <v>104</v>
      </c>
      <c r="BG102" t="e">
        <f>#REF!</f>
        <v>#REF!</v>
      </c>
      <c r="BH102">
        <v>382</v>
      </c>
      <c r="CA102" t="e">
        <f>#REF!</f>
        <v>#REF!</v>
      </c>
      <c r="CB102">
        <v>3243</v>
      </c>
      <c r="CE102" t="e">
        <f>#REF!</f>
        <v>#REF!</v>
      </c>
      <c r="CF102">
        <v>4322</v>
      </c>
      <c r="EG102" t="e">
        <f>#REF!</f>
        <v>#REF!</v>
      </c>
      <c r="EH102">
        <v>11341</v>
      </c>
    </row>
    <row r="103" spans="55:138" x14ac:dyDescent="0.25">
      <c r="BC103" t="e">
        <f>#REF!</f>
        <v>#REF!</v>
      </c>
      <c r="BD103">
        <v>105</v>
      </c>
      <c r="BG103" t="e">
        <f>#REF!</f>
        <v>#REF!</v>
      </c>
      <c r="BH103">
        <v>383</v>
      </c>
      <c r="CA103" t="e">
        <f>#REF!</f>
        <v>#REF!</v>
      </c>
      <c r="CB103">
        <v>3244</v>
      </c>
      <c r="CE103" t="e">
        <f>#REF!</f>
        <v>#REF!</v>
      </c>
      <c r="CF103">
        <v>4323</v>
      </c>
      <c r="EG103" t="e">
        <f>#REF!</f>
        <v>#REF!</v>
      </c>
      <c r="EH103">
        <v>11342</v>
      </c>
    </row>
    <row r="104" spans="55:138" x14ac:dyDescent="0.25">
      <c r="BC104" t="e">
        <f>#REF!</f>
        <v>#REF!</v>
      </c>
      <c r="BD104">
        <v>106</v>
      </c>
      <c r="BG104" t="e">
        <f>#REF!</f>
        <v>#REF!</v>
      </c>
      <c r="BH104">
        <v>384</v>
      </c>
      <c r="CA104" t="e">
        <f>#REF!</f>
        <v>#REF!</v>
      </c>
      <c r="CB104">
        <v>3245</v>
      </c>
      <c r="CE104" t="e">
        <f>#REF!</f>
        <v>#REF!</v>
      </c>
      <c r="CF104">
        <v>4324</v>
      </c>
      <c r="EG104" t="e">
        <f>#REF!</f>
        <v>#REF!</v>
      </c>
      <c r="EH104">
        <v>11343</v>
      </c>
    </row>
    <row r="105" spans="55:138" x14ac:dyDescent="0.25">
      <c r="BC105" t="e">
        <f>#REF!</f>
        <v>#REF!</v>
      </c>
      <c r="BD105">
        <v>107</v>
      </c>
      <c r="BG105" t="e">
        <f>#REF!</f>
        <v>#REF!</v>
      </c>
      <c r="BH105">
        <v>385</v>
      </c>
      <c r="CA105" t="e">
        <f>#REF!</f>
        <v>#REF!</v>
      </c>
      <c r="CB105">
        <v>3246</v>
      </c>
      <c r="CE105" t="e">
        <f>#REF!</f>
        <v>#REF!</v>
      </c>
      <c r="CF105">
        <v>4325</v>
      </c>
      <c r="EG105" t="e">
        <f>#REF!</f>
        <v>#REF!</v>
      </c>
      <c r="EH105">
        <v>11344</v>
      </c>
    </row>
    <row r="106" spans="55:138" x14ac:dyDescent="0.25">
      <c r="BC106" t="e">
        <f>#REF!</f>
        <v>#REF!</v>
      </c>
      <c r="BD106">
        <v>108</v>
      </c>
      <c r="BG106" t="e">
        <f>#REF!</f>
        <v>#REF!</v>
      </c>
      <c r="BH106">
        <v>386</v>
      </c>
      <c r="CA106" t="e">
        <f>#REF!</f>
        <v>#REF!</v>
      </c>
      <c r="CB106">
        <v>3247</v>
      </c>
      <c r="CE106" t="e">
        <f>#REF!</f>
        <v>#REF!</v>
      </c>
      <c r="CF106">
        <v>4326</v>
      </c>
      <c r="EG106" t="e">
        <f>#REF!</f>
        <v>#REF!</v>
      </c>
      <c r="EH106">
        <v>11345</v>
      </c>
    </row>
    <row r="107" spans="55:138" x14ac:dyDescent="0.25">
      <c r="BC107" t="e">
        <f>#REF!</f>
        <v>#REF!</v>
      </c>
      <c r="BD107">
        <v>109</v>
      </c>
      <c r="BG107" t="e">
        <f>#REF!</f>
        <v>#REF!</v>
      </c>
      <c r="BH107">
        <v>387</v>
      </c>
      <c r="CA107" t="e">
        <f>#REF!</f>
        <v>#REF!</v>
      </c>
      <c r="CB107">
        <v>3248</v>
      </c>
      <c r="CE107" t="e">
        <f>#REF!</f>
        <v>#REF!</v>
      </c>
      <c r="CF107">
        <v>4327</v>
      </c>
      <c r="EG107" t="e">
        <f>#REF!</f>
        <v>#REF!</v>
      </c>
      <c r="EH107">
        <v>11346</v>
      </c>
    </row>
    <row r="108" spans="55:138" x14ac:dyDescent="0.25">
      <c r="BC108" t="e">
        <f>#REF!</f>
        <v>#REF!</v>
      </c>
      <c r="BD108">
        <v>110</v>
      </c>
      <c r="BG108" t="e">
        <f>#REF!</f>
        <v>#REF!</v>
      </c>
      <c r="BH108">
        <v>388</v>
      </c>
      <c r="CA108" t="e">
        <f>#REF!</f>
        <v>#REF!</v>
      </c>
      <c r="CB108">
        <v>3249</v>
      </c>
      <c r="CE108" t="e">
        <f>#REF!</f>
        <v>#REF!</v>
      </c>
      <c r="CF108">
        <v>4328</v>
      </c>
      <c r="EG108" t="e">
        <f>#REF!</f>
        <v>#REF!</v>
      </c>
      <c r="EH108">
        <v>11347</v>
      </c>
    </row>
    <row r="109" spans="55:138" x14ac:dyDescent="0.25">
      <c r="BC109" t="e">
        <f>#REF!</f>
        <v>#REF!</v>
      </c>
      <c r="BD109">
        <v>111</v>
      </c>
      <c r="BG109" t="e">
        <f>#REF!</f>
        <v>#REF!</v>
      </c>
      <c r="BH109">
        <v>389</v>
      </c>
      <c r="CA109" t="e">
        <f>#REF!</f>
        <v>#REF!</v>
      </c>
      <c r="CB109">
        <v>3250</v>
      </c>
      <c r="CE109" t="e">
        <f>#REF!</f>
        <v>#REF!</v>
      </c>
      <c r="CF109">
        <v>4329</v>
      </c>
      <c r="EG109" t="e">
        <f>#REF!</f>
        <v>#REF!</v>
      </c>
      <c r="EH109">
        <v>11348</v>
      </c>
    </row>
    <row r="110" spans="55:138" x14ac:dyDescent="0.25">
      <c r="BC110" t="e">
        <f>#REF!</f>
        <v>#REF!</v>
      </c>
      <c r="BD110">
        <v>112</v>
      </c>
      <c r="BG110" t="e">
        <f>#REF!</f>
        <v>#REF!</v>
      </c>
      <c r="BH110">
        <v>390</v>
      </c>
      <c r="CA110" t="e">
        <f>#REF!</f>
        <v>#REF!</v>
      </c>
      <c r="CB110">
        <v>3251</v>
      </c>
      <c r="CE110" t="e">
        <f>#REF!</f>
        <v>#REF!</v>
      </c>
      <c r="CF110">
        <v>4330</v>
      </c>
      <c r="EG110" t="e">
        <f>#REF!</f>
        <v>#REF!</v>
      </c>
      <c r="EH110">
        <v>11349</v>
      </c>
    </row>
    <row r="111" spans="55:138" x14ac:dyDescent="0.25">
      <c r="BC111" t="e">
        <f>#REF!</f>
        <v>#REF!</v>
      </c>
      <c r="BD111">
        <v>113</v>
      </c>
      <c r="BG111" t="e">
        <f>#REF!</f>
        <v>#REF!</v>
      </c>
      <c r="BH111">
        <v>391</v>
      </c>
      <c r="CA111" t="e">
        <f>#REF!</f>
        <v>#REF!</v>
      </c>
      <c r="CB111">
        <v>3252</v>
      </c>
      <c r="CE111" t="e">
        <f>#REF!</f>
        <v>#REF!</v>
      </c>
      <c r="CF111">
        <v>4331</v>
      </c>
      <c r="EG111" t="e">
        <f>#REF!</f>
        <v>#REF!</v>
      </c>
      <c r="EH111">
        <v>11350</v>
      </c>
    </row>
    <row r="112" spans="55:138" x14ac:dyDescent="0.25">
      <c r="BC112" t="e">
        <f>#REF!</f>
        <v>#REF!</v>
      </c>
      <c r="BD112">
        <v>114</v>
      </c>
      <c r="BG112" t="e">
        <f>#REF!</f>
        <v>#REF!</v>
      </c>
      <c r="BH112">
        <v>392</v>
      </c>
      <c r="CA112" t="e">
        <f>#REF!</f>
        <v>#REF!</v>
      </c>
      <c r="CB112">
        <v>3253</v>
      </c>
      <c r="CE112" t="e">
        <f>#REF!</f>
        <v>#REF!</v>
      </c>
      <c r="CF112">
        <v>4332</v>
      </c>
      <c r="EG112" t="e">
        <f>#REF!</f>
        <v>#REF!</v>
      </c>
      <c r="EH112">
        <v>11351</v>
      </c>
    </row>
    <row r="113" spans="55:138" x14ac:dyDescent="0.25">
      <c r="BC113" t="e">
        <f>#REF!</f>
        <v>#REF!</v>
      </c>
      <c r="BD113">
        <v>115</v>
      </c>
      <c r="BG113" t="e">
        <f>#REF!</f>
        <v>#REF!</v>
      </c>
      <c r="BH113">
        <v>393</v>
      </c>
      <c r="CA113" t="e">
        <f>#REF!</f>
        <v>#REF!</v>
      </c>
      <c r="CB113">
        <v>3254</v>
      </c>
      <c r="CE113" t="e">
        <f>#REF!</f>
        <v>#REF!</v>
      </c>
      <c r="CF113">
        <v>4333</v>
      </c>
      <c r="EG113" t="e">
        <f>#REF!</f>
        <v>#REF!</v>
      </c>
      <c r="EH113">
        <v>11352</v>
      </c>
    </row>
    <row r="114" spans="55:138" x14ac:dyDescent="0.25">
      <c r="BC114" t="e">
        <f>#REF!</f>
        <v>#REF!</v>
      </c>
      <c r="BD114">
        <v>116</v>
      </c>
      <c r="BG114" t="e">
        <f>#REF!</f>
        <v>#REF!</v>
      </c>
      <c r="BH114">
        <v>394</v>
      </c>
      <c r="CA114" t="e">
        <f>#REF!</f>
        <v>#REF!</v>
      </c>
      <c r="CB114">
        <v>3255</v>
      </c>
      <c r="CE114" t="e">
        <f>#REF!</f>
        <v>#REF!</v>
      </c>
      <c r="CF114">
        <v>4334</v>
      </c>
      <c r="EG114" t="e">
        <f>#REF!</f>
        <v>#REF!</v>
      </c>
      <c r="EH114">
        <v>11353</v>
      </c>
    </row>
    <row r="115" spans="55:138" x14ac:dyDescent="0.25">
      <c r="BC115" t="e">
        <f>#REF!</f>
        <v>#REF!</v>
      </c>
      <c r="BD115">
        <v>117</v>
      </c>
      <c r="BG115" t="e">
        <f>#REF!</f>
        <v>#REF!</v>
      </c>
      <c r="BH115">
        <v>395</v>
      </c>
      <c r="CA115" t="e">
        <f>#REF!</f>
        <v>#REF!</v>
      </c>
      <c r="CB115">
        <v>3256</v>
      </c>
      <c r="CE115" t="e">
        <f>#REF!</f>
        <v>#REF!</v>
      </c>
      <c r="CF115">
        <v>4335</v>
      </c>
      <c r="EG115" t="e">
        <f>#REF!</f>
        <v>#REF!</v>
      </c>
      <c r="EH115">
        <v>11354</v>
      </c>
    </row>
    <row r="116" spans="55:138" x14ac:dyDescent="0.25">
      <c r="BC116" t="e">
        <f>#REF!</f>
        <v>#REF!</v>
      </c>
      <c r="BD116">
        <v>118</v>
      </c>
      <c r="BG116" t="e">
        <f>#REF!</f>
        <v>#REF!</v>
      </c>
      <c r="BH116">
        <v>396</v>
      </c>
      <c r="CA116" t="e">
        <f>#REF!</f>
        <v>#REF!</v>
      </c>
      <c r="CB116">
        <v>3257</v>
      </c>
      <c r="CE116" t="e">
        <f>#REF!</f>
        <v>#REF!</v>
      </c>
      <c r="CF116">
        <v>4336</v>
      </c>
      <c r="EG116" t="e">
        <f>#REF!</f>
        <v>#REF!</v>
      </c>
      <c r="EH116">
        <v>11355</v>
      </c>
    </row>
    <row r="117" spans="55:138" x14ac:dyDescent="0.25">
      <c r="BC117" t="e">
        <f>#REF!</f>
        <v>#REF!</v>
      </c>
      <c r="BD117">
        <v>119</v>
      </c>
      <c r="BG117" t="e">
        <f>#REF!</f>
        <v>#REF!</v>
      </c>
      <c r="BH117">
        <v>397</v>
      </c>
      <c r="CA117" t="e">
        <f>#REF!</f>
        <v>#REF!</v>
      </c>
      <c r="CB117">
        <v>3258</v>
      </c>
      <c r="CE117" t="e">
        <f>#REF!</f>
        <v>#REF!</v>
      </c>
      <c r="CF117">
        <v>4337</v>
      </c>
      <c r="EG117" t="e">
        <f>#REF!</f>
        <v>#REF!</v>
      </c>
      <c r="EH117">
        <v>11356</v>
      </c>
    </row>
    <row r="118" spans="55:138" x14ac:dyDescent="0.25">
      <c r="BC118" t="e">
        <f>#REF!</f>
        <v>#REF!</v>
      </c>
      <c r="BD118">
        <v>120</v>
      </c>
      <c r="BG118" t="e">
        <f>#REF!</f>
        <v>#REF!</v>
      </c>
      <c r="BH118">
        <v>398</v>
      </c>
      <c r="CA118" t="e">
        <f>#REF!</f>
        <v>#REF!</v>
      </c>
      <c r="CB118">
        <v>3259</v>
      </c>
      <c r="CE118" t="e">
        <f>#REF!</f>
        <v>#REF!</v>
      </c>
      <c r="CF118">
        <v>4338</v>
      </c>
      <c r="EG118" t="e">
        <f>#REF!</f>
        <v>#REF!</v>
      </c>
      <c r="EH118">
        <v>11357</v>
      </c>
    </row>
    <row r="119" spans="55:138" x14ac:dyDescent="0.25">
      <c r="BC119" t="e">
        <f>#REF!</f>
        <v>#REF!</v>
      </c>
      <c r="BD119">
        <v>121</v>
      </c>
      <c r="BG119" t="e">
        <f>#REF!</f>
        <v>#REF!</v>
      </c>
      <c r="BH119">
        <v>399</v>
      </c>
      <c r="CA119" t="e">
        <f>#REF!</f>
        <v>#REF!</v>
      </c>
      <c r="CB119">
        <v>3260</v>
      </c>
      <c r="CE119" t="e">
        <f>#REF!</f>
        <v>#REF!</v>
      </c>
      <c r="CF119">
        <v>4339</v>
      </c>
      <c r="EG119" t="e">
        <f>#REF!</f>
        <v>#REF!</v>
      </c>
      <c r="EH119">
        <v>11358</v>
      </c>
    </row>
    <row r="120" spans="55:138" x14ac:dyDescent="0.25">
      <c r="BC120" t="e">
        <f>#REF!</f>
        <v>#REF!</v>
      </c>
      <c r="BD120">
        <v>122</v>
      </c>
      <c r="BG120" t="e">
        <f>#REF!</f>
        <v>#REF!</v>
      </c>
      <c r="BH120">
        <v>400</v>
      </c>
      <c r="CA120" t="e">
        <f>#REF!</f>
        <v>#REF!</v>
      </c>
      <c r="CB120">
        <v>3261</v>
      </c>
      <c r="CE120" t="e">
        <f>#REF!</f>
        <v>#REF!</v>
      </c>
      <c r="CF120">
        <v>4340</v>
      </c>
      <c r="EG120" t="e">
        <f>#REF!</f>
        <v>#REF!</v>
      </c>
      <c r="EH120">
        <v>11359</v>
      </c>
    </row>
    <row r="121" spans="55:138" x14ac:dyDescent="0.25">
      <c r="BC121" t="e">
        <f>#REF!</f>
        <v>#REF!</v>
      </c>
      <c r="BD121">
        <v>123</v>
      </c>
      <c r="BG121" t="e">
        <f>#REF!</f>
        <v>#REF!</v>
      </c>
      <c r="BH121">
        <v>401</v>
      </c>
      <c r="CA121" t="e">
        <f>#REF!</f>
        <v>#REF!</v>
      </c>
      <c r="CB121">
        <v>3262</v>
      </c>
      <c r="CE121" t="e">
        <f>#REF!</f>
        <v>#REF!</v>
      </c>
      <c r="CF121">
        <v>4341</v>
      </c>
      <c r="EG121" t="e">
        <f>#REF!</f>
        <v>#REF!</v>
      </c>
      <c r="EH121">
        <v>11360</v>
      </c>
    </row>
    <row r="122" spans="55:138" x14ac:dyDescent="0.25">
      <c r="BC122" t="e">
        <f>#REF!</f>
        <v>#REF!</v>
      </c>
      <c r="BD122">
        <v>124</v>
      </c>
      <c r="BG122" t="e">
        <f>#REF!</f>
        <v>#REF!</v>
      </c>
      <c r="BH122">
        <v>402</v>
      </c>
      <c r="CA122" t="e">
        <f>#REF!</f>
        <v>#REF!</v>
      </c>
      <c r="CB122">
        <v>3263</v>
      </c>
      <c r="CE122" t="e">
        <f>#REF!</f>
        <v>#REF!</v>
      </c>
      <c r="CF122">
        <v>4342</v>
      </c>
      <c r="EG122" t="e">
        <f>#REF!</f>
        <v>#REF!</v>
      </c>
      <c r="EH122">
        <v>11361</v>
      </c>
    </row>
    <row r="123" spans="55:138" x14ac:dyDescent="0.25">
      <c r="BC123" t="e">
        <f>#REF!</f>
        <v>#REF!</v>
      </c>
      <c r="BD123">
        <v>125</v>
      </c>
      <c r="BG123" t="e">
        <f>#REF!</f>
        <v>#REF!</v>
      </c>
      <c r="BH123">
        <v>403</v>
      </c>
      <c r="CA123" t="e">
        <f>#REF!</f>
        <v>#REF!</v>
      </c>
      <c r="CB123">
        <v>3264</v>
      </c>
      <c r="CE123" t="e">
        <f>#REF!</f>
        <v>#REF!</v>
      </c>
      <c r="CF123">
        <v>4343</v>
      </c>
      <c r="EG123" t="e">
        <f>#REF!</f>
        <v>#REF!</v>
      </c>
      <c r="EH123">
        <v>11362</v>
      </c>
    </row>
    <row r="124" spans="55:138" x14ac:dyDescent="0.25">
      <c r="BC124" t="e">
        <f>#REF!</f>
        <v>#REF!</v>
      </c>
      <c r="BD124">
        <v>126</v>
      </c>
      <c r="BG124" t="e">
        <f>#REF!</f>
        <v>#REF!</v>
      </c>
      <c r="BH124">
        <v>404</v>
      </c>
      <c r="CA124" t="e">
        <f>#REF!</f>
        <v>#REF!</v>
      </c>
      <c r="CB124">
        <v>3265</v>
      </c>
      <c r="CE124" t="e">
        <f>#REF!</f>
        <v>#REF!</v>
      </c>
      <c r="CF124">
        <v>4344</v>
      </c>
      <c r="EG124" t="e">
        <f>#REF!</f>
        <v>#REF!</v>
      </c>
      <c r="EH124">
        <v>11363</v>
      </c>
    </row>
    <row r="125" spans="55:138" x14ac:dyDescent="0.25">
      <c r="BC125" t="e">
        <f>#REF!</f>
        <v>#REF!</v>
      </c>
      <c r="BD125">
        <v>127</v>
      </c>
      <c r="BG125" t="e">
        <f>#REF!</f>
        <v>#REF!</v>
      </c>
      <c r="BH125">
        <v>405</v>
      </c>
      <c r="CA125" t="e">
        <f>#REF!</f>
        <v>#REF!</v>
      </c>
      <c r="CB125">
        <v>3266</v>
      </c>
      <c r="CE125" t="e">
        <f>#REF!</f>
        <v>#REF!</v>
      </c>
      <c r="CF125">
        <v>4345</v>
      </c>
      <c r="EG125" t="e">
        <f>#REF!</f>
        <v>#REF!</v>
      </c>
      <c r="EH125">
        <v>11364</v>
      </c>
    </row>
    <row r="126" spans="55:138" x14ac:dyDescent="0.25">
      <c r="BC126" t="e">
        <f>#REF!</f>
        <v>#REF!</v>
      </c>
      <c r="BD126">
        <v>128</v>
      </c>
      <c r="BG126" t="e">
        <f>#REF!</f>
        <v>#REF!</v>
      </c>
      <c r="BH126">
        <v>406</v>
      </c>
      <c r="CA126" t="e">
        <f>#REF!</f>
        <v>#REF!</v>
      </c>
      <c r="CB126">
        <v>3267</v>
      </c>
      <c r="CE126" t="e">
        <f>#REF!</f>
        <v>#REF!</v>
      </c>
      <c r="CF126">
        <v>4346</v>
      </c>
      <c r="EG126" t="e">
        <f>#REF!</f>
        <v>#REF!</v>
      </c>
      <c r="EH126">
        <v>11365</v>
      </c>
    </row>
    <row r="127" spans="55:138" x14ac:dyDescent="0.25">
      <c r="BC127" t="e">
        <f>#REF!</f>
        <v>#REF!</v>
      </c>
      <c r="BD127">
        <v>129</v>
      </c>
      <c r="BG127" t="e">
        <f>#REF!</f>
        <v>#REF!</v>
      </c>
      <c r="BH127">
        <v>407</v>
      </c>
      <c r="CA127" t="e">
        <f>#REF!</f>
        <v>#REF!</v>
      </c>
      <c r="CB127">
        <v>3268</v>
      </c>
      <c r="CE127" t="e">
        <f>#REF!</f>
        <v>#REF!</v>
      </c>
      <c r="CF127">
        <v>4347</v>
      </c>
      <c r="EG127" t="e">
        <f>#REF!</f>
        <v>#REF!</v>
      </c>
      <c r="EH127">
        <v>11366</v>
      </c>
    </row>
    <row r="128" spans="55:138" x14ac:dyDescent="0.25">
      <c r="BC128" t="e">
        <f>#REF!</f>
        <v>#REF!</v>
      </c>
      <c r="BD128">
        <v>130</v>
      </c>
      <c r="BG128" t="e">
        <f>#REF!</f>
        <v>#REF!</v>
      </c>
      <c r="BH128">
        <v>408</v>
      </c>
      <c r="CA128" t="e">
        <f>#REF!</f>
        <v>#REF!</v>
      </c>
      <c r="CB128">
        <v>3269</v>
      </c>
      <c r="CE128" t="e">
        <f>#REF!</f>
        <v>#REF!</v>
      </c>
      <c r="CF128">
        <v>4348</v>
      </c>
      <c r="EG128" t="e">
        <f>#REF!</f>
        <v>#REF!</v>
      </c>
      <c r="EH128">
        <v>11367</v>
      </c>
    </row>
    <row r="129" spans="55:138" x14ac:dyDescent="0.25">
      <c r="BC129" t="e">
        <f>#REF!</f>
        <v>#REF!</v>
      </c>
      <c r="BD129">
        <v>131</v>
      </c>
      <c r="BG129" t="e">
        <f>#REF!</f>
        <v>#REF!</v>
      </c>
      <c r="BH129">
        <v>409</v>
      </c>
      <c r="CA129" t="e">
        <f>#REF!</f>
        <v>#REF!</v>
      </c>
      <c r="CB129">
        <v>3270</v>
      </c>
      <c r="CE129" t="e">
        <f>#REF!</f>
        <v>#REF!</v>
      </c>
      <c r="CF129">
        <v>4349</v>
      </c>
      <c r="EG129" t="e">
        <f>#REF!</f>
        <v>#REF!</v>
      </c>
      <c r="EH129">
        <v>11368</v>
      </c>
    </row>
    <row r="130" spans="55:138" x14ac:dyDescent="0.25">
      <c r="BC130" t="e">
        <f>#REF!</f>
        <v>#REF!</v>
      </c>
      <c r="BD130">
        <v>132</v>
      </c>
      <c r="BG130" t="e">
        <f>#REF!</f>
        <v>#REF!</v>
      </c>
      <c r="BH130">
        <v>410</v>
      </c>
      <c r="CA130" t="e">
        <f>#REF!</f>
        <v>#REF!</v>
      </c>
      <c r="CB130">
        <v>3271</v>
      </c>
      <c r="CE130" t="e">
        <f>#REF!</f>
        <v>#REF!</v>
      </c>
      <c r="CF130">
        <v>4350</v>
      </c>
      <c r="EG130" t="e">
        <f>#REF!</f>
        <v>#REF!</v>
      </c>
      <c r="EH130">
        <v>11369</v>
      </c>
    </row>
    <row r="131" spans="55:138" x14ac:dyDescent="0.25">
      <c r="BC131" t="e">
        <f>#REF!</f>
        <v>#REF!</v>
      </c>
      <c r="BD131">
        <v>133</v>
      </c>
      <c r="BG131" t="e">
        <f>#REF!</f>
        <v>#REF!</v>
      </c>
      <c r="BH131">
        <v>411</v>
      </c>
      <c r="CA131" t="e">
        <f>#REF!</f>
        <v>#REF!</v>
      </c>
      <c r="CB131">
        <v>3272</v>
      </c>
      <c r="CE131" t="e">
        <f>#REF!</f>
        <v>#REF!</v>
      </c>
      <c r="CF131">
        <v>4351</v>
      </c>
      <c r="EG131" t="e">
        <f>#REF!</f>
        <v>#REF!</v>
      </c>
      <c r="EH131">
        <v>11370</v>
      </c>
    </row>
    <row r="132" spans="55:138" x14ac:dyDescent="0.25">
      <c r="BC132" t="e">
        <f>#REF!</f>
        <v>#REF!</v>
      </c>
      <c r="BD132">
        <v>134</v>
      </c>
      <c r="BG132" t="e">
        <f>#REF!</f>
        <v>#REF!</v>
      </c>
      <c r="BH132">
        <v>412</v>
      </c>
      <c r="CA132" t="e">
        <f>#REF!</f>
        <v>#REF!</v>
      </c>
      <c r="CB132">
        <v>3273</v>
      </c>
      <c r="CE132" t="e">
        <f>#REF!</f>
        <v>#REF!</v>
      </c>
      <c r="CF132">
        <v>4352</v>
      </c>
      <c r="EG132" t="e">
        <f>#REF!</f>
        <v>#REF!</v>
      </c>
      <c r="EH132">
        <v>11371</v>
      </c>
    </row>
    <row r="133" spans="55:138" x14ac:dyDescent="0.25">
      <c r="BC133" t="e">
        <f>#REF!</f>
        <v>#REF!</v>
      </c>
      <c r="BD133">
        <v>135</v>
      </c>
      <c r="BG133" t="e">
        <f>#REF!</f>
        <v>#REF!</v>
      </c>
      <c r="BH133">
        <v>413</v>
      </c>
      <c r="CA133" t="e">
        <f>#REF!</f>
        <v>#REF!</v>
      </c>
      <c r="CB133">
        <v>3274</v>
      </c>
      <c r="CE133" t="e">
        <f>#REF!</f>
        <v>#REF!</v>
      </c>
      <c r="CF133">
        <v>4353</v>
      </c>
      <c r="EG133" t="e">
        <f>#REF!</f>
        <v>#REF!</v>
      </c>
      <c r="EH133">
        <v>11372</v>
      </c>
    </row>
    <row r="134" spans="55:138" x14ac:dyDescent="0.25">
      <c r="BC134" t="e">
        <f>#REF!</f>
        <v>#REF!</v>
      </c>
      <c r="BD134">
        <v>136</v>
      </c>
      <c r="BG134" t="e">
        <f>#REF!</f>
        <v>#REF!</v>
      </c>
      <c r="BH134">
        <v>414</v>
      </c>
      <c r="CA134" t="e">
        <f>#REF!</f>
        <v>#REF!</v>
      </c>
      <c r="CB134">
        <v>3275</v>
      </c>
      <c r="CE134" t="e">
        <f>#REF!</f>
        <v>#REF!</v>
      </c>
      <c r="CF134">
        <v>4354</v>
      </c>
      <c r="EG134" t="e">
        <f>#REF!</f>
        <v>#REF!</v>
      </c>
      <c r="EH134">
        <v>11373</v>
      </c>
    </row>
    <row r="135" spans="55:138" x14ac:dyDescent="0.25">
      <c r="BC135" t="e">
        <f>#REF!</f>
        <v>#REF!</v>
      </c>
      <c r="BD135">
        <v>289</v>
      </c>
      <c r="BG135" t="e">
        <f>#REF!</f>
        <v>#REF!</v>
      </c>
      <c r="BH135">
        <v>415</v>
      </c>
      <c r="CA135" t="e">
        <f>#REF!</f>
        <v>#REF!</v>
      </c>
      <c r="CB135">
        <v>3276</v>
      </c>
      <c r="CE135" t="e">
        <f>#REF!</f>
        <v>#REF!</v>
      </c>
      <c r="CF135">
        <v>4355</v>
      </c>
      <c r="EG135" t="e">
        <f>#REF!</f>
        <v>#REF!</v>
      </c>
      <c r="EH135">
        <v>11374</v>
      </c>
    </row>
    <row r="136" spans="55:138" x14ac:dyDescent="0.25">
      <c r="BC136" t="e">
        <f>#REF!</f>
        <v>#REF!</v>
      </c>
      <c r="BD136">
        <v>291</v>
      </c>
      <c r="BG136" t="e">
        <f>#REF!</f>
        <v>#REF!</v>
      </c>
      <c r="BH136">
        <v>416</v>
      </c>
      <c r="CA136" t="e">
        <f>#REF!</f>
        <v>#REF!</v>
      </c>
      <c r="CB136">
        <v>3277</v>
      </c>
      <c r="CE136" t="e">
        <f>#REF!</f>
        <v>#REF!</v>
      </c>
      <c r="CF136">
        <v>4356</v>
      </c>
      <c r="EG136" t="e">
        <f>#REF!</f>
        <v>#REF!</v>
      </c>
      <c r="EH136">
        <v>11375</v>
      </c>
    </row>
    <row r="137" spans="55:138" x14ac:dyDescent="0.25">
      <c r="BC137" t="e">
        <f>#REF!</f>
        <v>#REF!</v>
      </c>
      <c r="BD137">
        <v>292</v>
      </c>
      <c r="BG137" t="e">
        <f>#REF!</f>
        <v>#REF!</v>
      </c>
      <c r="BH137">
        <v>417</v>
      </c>
      <c r="CA137" t="e">
        <f>#REF!</f>
        <v>#REF!</v>
      </c>
      <c r="CB137">
        <v>3278</v>
      </c>
      <c r="CE137" t="e">
        <f>#REF!</f>
        <v>#REF!</v>
      </c>
      <c r="CF137">
        <v>4357</v>
      </c>
      <c r="EG137" t="e">
        <f>#REF!</f>
        <v>#REF!</v>
      </c>
      <c r="EH137">
        <v>11376</v>
      </c>
    </row>
    <row r="138" spans="55:138" x14ac:dyDescent="0.25">
      <c r="BC138" t="e">
        <f>#REF!</f>
        <v>#REF!</v>
      </c>
      <c r="BD138">
        <v>293</v>
      </c>
      <c r="BG138" t="e">
        <f>#REF!</f>
        <v>#REF!</v>
      </c>
      <c r="BH138">
        <v>418</v>
      </c>
      <c r="CA138" t="e">
        <f>#REF!</f>
        <v>#REF!</v>
      </c>
      <c r="CB138">
        <v>3279</v>
      </c>
      <c r="CE138" t="e">
        <f>#REF!</f>
        <v>#REF!</v>
      </c>
      <c r="CF138">
        <v>4358</v>
      </c>
      <c r="EG138" t="e">
        <f>#REF!</f>
        <v>#REF!</v>
      </c>
      <c r="EH138">
        <v>11377</v>
      </c>
    </row>
    <row r="139" spans="55:138" x14ac:dyDescent="0.25">
      <c r="BC139" t="e">
        <f>#REF!</f>
        <v>#REF!</v>
      </c>
      <c r="BD139">
        <v>294</v>
      </c>
      <c r="BG139" t="e">
        <f>#REF!</f>
        <v>#REF!</v>
      </c>
      <c r="BH139">
        <v>419</v>
      </c>
      <c r="CA139" t="e">
        <f>#REF!</f>
        <v>#REF!</v>
      </c>
      <c r="CB139">
        <v>3280</v>
      </c>
      <c r="CE139" t="e">
        <f>#REF!</f>
        <v>#REF!</v>
      </c>
      <c r="CF139">
        <v>4359</v>
      </c>
      <c r="EG139" t="e">
        <f>#REF!</f>
        <v>#REF!</v>
      </c>
      <c r="EH139">
        <v>11378</v>
      </c>
    </row>
    <row r="140" spans="55:138" x14ac:dyDescent="0.25">
      <c r="BG140" t="e">
        <f>#REF!</f>
        <v>#REF!</v>
      </c>
      <c r="BH140">
        <v>420</v>
      </c>
      <c r="CA140" t="e">
        <f>#REF!</f>
        <v>#REF!</v>
      </c>
      <c r="CB140">
        <v>3281</v>
      </c>
      <c r="CE140" t="e">
        <f>#REF!</f>
        <v>#REF!</v>
      </c>
      <c r="CF140">
        <v>4360</v>
      </c>
      <c r="EG140" t="e">
        <f>#REF!</f>
        <v>#REF!</v>
      </c>
      <c r="EH140">
        <v>11379</v>
      </c>
    </row>
    <row r="141" spans="55:138" x14ac:dyDescent="0.25">
      <c r="BG141" t="e">
        <f>#REF!</f>
        <v>#REF!</v>
      </c>
      <c r="BH141">
        <v>421</v>
      </c>
      <c r="CA141" t="e">
        <f>#REF!</f>
        <v>#REF!</v>
      </c>
      <c r="CB141">
        <v>3282</v>
      </c>
      <c r="CE141" t="e">
        <f>#REF!</f>
        <v>#REF!</v>
      </c>
      <c r="CF141">
        <v>4361</v>
      </c>
      <c r="EG141" t="e">
        <f>#REF!</f>
        <v>#REF!</v>
      </c>
      <c r="EH141">
        <v>11380</v>
      </c>
    </row>
    <row r="142" spans="55:138" x14ac:dyDescent="0.25">
      <c r="BG142" t="e">
        <f>#REF!</f>
        <v>#REF!</v>
      </c>
      <c r="BH142">
        <v>422</v>
      </c>
      <c r="CA142" t="e">
        <f>#REF!</f>
        <v>#REF!</v>
      </c>
      <c r="CB142">
        <v>3283</v>
      </c>
      <c r="CE142" t="e">
        <f>#REF!</f>
        <v>#REF!</v>
      </c>
      <c r="CF142">
        <v>4362</v>
      </c>
      <c r="EG142" t="e">
        <f>#REF!</f>
        <v>#REF!</v>
      </c>
      <c r="EH142">
        <v>11381</v>
      </c>
    </row>
    <row r="143" spans="55:138" x14ac:dyDescent="0.25">
      <c r="BG143" t="e">
        <f>#REF!</f>
        <v>#REF!</v>
      </c>
      <c r="BH143">
        <v>423</v>
      </c>
      <c r="CA143" t="e">
        <f>#REF!</f>
        <v>#REF!</v>
      </c>
      <c r="CB143">
        <v>3284</v>
      </c>
      <c r="CE143" t="e">
        <f>#REF!</f>
        <v>#REF!</v>
      </c>
      <c r="CF143">
        <v>4363</v>
      </c>
      <c r="EG143" t="e">
        <f>#REF!</f>
        <v>#REF!</v>
      </c>
      <c r="EH143">
        <v>11382</v>
      </c>
    </row>
    <row r="144" spans="55:138" x14ac:dyDescent="0.25">
      <c r="BG144" t="e">
        <f>#REF!</f>
        <v>#REF!</v>
      </c>
      <c r="BH144">
        <v>424</v>
      </c>
      <c r="CA144" t="e">
        <f>#REF!</f>
        <v>#REF!</v>
      </c>
      <c r="CB144">
        <v>3285</v>
      </c>
      <c r="CE144" t="e">
        <f>#REF!</f>
        <v>#REF!</v>
      </c>
      <c r="CF144">
        <v>4364</v>
      </c>
      <c r="EG144" t="e">
        <f>#REF!</f>
        <v>#REF!</v>
      </c>
      <c r="EH144">
        <v>11383</v>
      </c>
    </row>
    <row r="145" spans="59:138" x14ac:dyDescent="0.25">
      <c r="BG145" t="e">
        <f>#REF!</f>
        <v>#REF!</v>
      </c>
      <c r="BH145">
        <v>425</v>
      </c>
      <c r="CA145" t="e">
        <f>#REF!</f>
        <v>#REF!</v>
      </c>
      <c r="CB145">
        <v>3286</v>
      </c>
      <c r="CE145" t="e">
        <f>#REF!</f>
        <v>#REF!</v>
      </c>
      <c r="CF145">
        <v>4365</v>
      </c>
      <c r="EG145" t="e">
        <f>#REF!</f>
        <v>#REF!</v>
      </c>
      <c r="EH145">
        <v>11384</v>
      </c>
    </row>
    <row r="146" spans="59:138" x14ac:dyDescent="0.25">
      <c r="BG146" t="e">
        <f>#REF!</f>
        <v>#REF!</v>
      </c>
      <c r="BH146">
        <v>426</v>
      </c>
      <c r="CA146" t="e">
        <f>#REF!</f>
        <v>#REF!</v>
      </c>
      <c r="CB146">
        <v>3287</v>
      </c>
      <c r="CE146" t="e">
        <f>#REF!</f>
        <v>#REF!</v>
      </c>
      <c r="CF146">
        <v>4366</v>
      </c>
      <c r="EG146" t="e">
        <f>#REF!</f>
        <v>#REF!</v>
      </c>
      <c r="EH146">
        <v>11385</v>
      </c>
    </row>
    <row r="147" spans="59:138" x14ac:dyDescent="0.25">
      <c r="BG147" t="e">
        <f>#REF!</f>
        <v>#REF!</v>
      </c>
      <c r="BH147">
        <v>427</v>
      </c>
      <c r="CA147" t="e">
        <f>#REF!</f>
        <v>#REF!</v>
      </c>
      <c r="CB147">
        <v>3443</v>
      </c>
      <c r="CE147" t="e">
        <f>#REF!</f>
        <v>#REF!</v>
      </c>
      <c r="CF147">
        <v>4367</v>
      </c>
      <c r="EG147" t="e">
        <f>#REF!</f>
        <v>#REF!</v>
      </c>
      <c r="EH147">
        <v>11386</v>
      </c>
    </row>
    <row r="148" spans="59:138" x14ac:dyDescent="0.25">
      <c r="CA148" t="e">
        <f>#REF!</f>
        <v>#REF!</v>
      </c>
      <c r="CB148">
        <v>3444</v>
      </c>
      <c r="CE148" t="e">
        <f>#REF!</f>
        <v>#REF!</v>
      </c>
      <c r="CF148">
        <v>4368</v>
      </c>
      <c r="EG148" t="e">
        <f>#REF!</f>
        <v>#REF!</v>
      </c>
      <c r="EH148">
        <v>11387</v>
      </c>
    </row>
    <row r="149" spans="59:138" x14ac:dyDescent="0.25">
      <c r="CA149" t="e">
        <f>#REF!</f>
        <v>#REF!</v>
      </c>
      <c r="CB149">
        <v>4230</v>
      </c>
      <c r="CE149" t="e">
        <f>#REF!</f>
        <v>#REF!</v>
      </c>
      <c r="CF149">
        <v>4369</v>
      </c>
      <c r="EG149" t="e">
        <f>#REF!</f>
        <v>#REF!</v>
      </c>
      <c r="EH149">
        <v>11388</v>
      </c>
    </row>
    <row r="150" spans="59:138" x14ac:dyDescent="0.25">
      <c r="CA150" t="e">
        <f>#REF!</f>
        <v>#REF!</v>
      </c>
      <c r="CB150">
        <v>4231</v>
      </c>
      <c r="CE150" t="e">
        <f>#REF!</f>
        <v>#REF!</v>
      </c>
      <c r="CF150">
        <v>4370</v>
      </c>
      <c r="EG150" t="e">
        <f>#REF!</f>
        <v>#REF!</v>
      </c>
      <c r="EH150">
        <v>11389</v>
      </c>
    </row>
    <row r="151" spans="59:138" x14ac:dyDescent="0.25">
      <c r="CA151" t="e">
        <f>#REF!</f>
        <v>#REF!</v>
      </c>
      <c r="CB151">
        <v>4232</v>
      </c>
      <c r="CE151" t="e">
        <f>#REF!</f>
        <v>#REF!</v>
      </c>
      <c r="CF151">
        <v>4371</v>
      </c>
      <c r="EG151" t="e">
        <f>#REF!</f>
        <v>#REF!</v>
      </c>
      <c r="EH151">
        <v>11390</v>
      </c>
    </row>
    <row r="152" spans="59:138" x14ac:dyDescent="0.25">
      <c r="CA152" t="e">
        <f>#REF!</f>
        <v>#REF!</v>
      </c>
      <c r="CB152">
        <v>4233</v>
      </c>
      <c r="CE152" t="e">
        <f>#REF!</f>
        <v>#REF!</v>
      </c>
      <c r="CF152">
        <v>4372</v>
      </c>
      <c r="EG152" t="e">
        <f>#REF!</f>
        <v>#REF!</v>
      </c>
      <c r="EH152">
        <v>11391</v>
      </c>
    </row>
    <row r="153" spans="59:138" x14ac:dyDescent="0.25">
      <c r="CA153" t="e">
        <f>#REF!</f>
        <v>#REF!</v>
      </c>
      <c r="CB153">
        <v>4530</v>
      </c>
      <c r="CE153" t="e">
        <f>#REF!</f>
        <v>#REF!</v>
      </c>
      <c r="CF153">
        <v>4373</v>
      </c>
      <c r="EG153" t="e">
        <f>#REF!</f>
        <v>#REF!</v>
      </c>
      <c r="EH153">
        <v>11392</v>
      </c>
    </row>
    <row r="154" spans="59:138" x14ac:dyDescent="0.25">
      <c r="CA154" t="e">
        <f>#REF!</f>
        <v>#REF!</v>
      </c>
      <c r="CB154">
        <v>4531</v>
      </c>
      <c r="CE154" t="e">
        <f>#REF!</f>
        <v>#REF!</v>
      </c>
      <c r="CF154">
        <v>4374</v>
      </c>
      <c r="EG154" t="e">
        <f>#REF!</f>
        <v>#REF!</v>
      </c>
      <c r="EH154">
        <v>11393</v>
      </c>
    </row>
    <row r="155" spans="59:138" x14ac:dyDescent="0.25">
      <c r="CE155" t="e">
        <f>#REF!</f>
        <v>#REF!</v>
      </c>
      <c r="CF155">
        <v>4375</v>
      </c>
      <c r="EG155" t="e">
        <f>#REF!</f>
        <v>#REF!</v>
      </c>
      <c r="EH155">
        <v>11394</v>
      </c>
    </row>
    <row r="156" spans="59:138" x14ac:dyDescent="0.25">
      <c r="CE156" t="e">
        <f>#REF!</f>
        <v>#REF!</v>
      </c>
      <c r="CF156">
        <v>4376</v>
      </c>
      <c r="EG156" t="e">
        <f>#REF!</f>
        <v>#REF!</v>
      </c>
      <c r="EH156">
        <v>11395</v>
      </c>
    </row>
    <row r="157" spans="59:138" x14ac:dyDescent="0.25">
      <c r="CE157" t="e">
        <f>#REF!</f>
        <v>#REF!</v>
      </c>
      <c r="CF157">
        <v>4377</v>
      </c>
      <c r="EG157" t="e">
        <f>#REF!</f>
        <v>#REF!</v>
      </c>
      <c r="EH157">
        <v>11396</v>
      </c>
    </row>
    <row r="158" spans="59:138" x14ac:dyDescent="0.25">
      <c r="CE158" t="e">
        <f>#REF!</f>
        <v>#REF!</v>
      </c>
      <c r="CF158">
        <v>4378</v>
      </c>
      <c r="EG158" t="e">
        <f>#REF!</f>
        <v>#REF!</v>
      </c>
      <c r="EH158">
        <v>11397</v>
      </c>
    </row>
    <row r="159" spans="59:138" x14ac:dyDescent="0.25">
      <c r="CE159" t="e">
        <f>#REF!</f>
        <v>#REF!</v>
      </c>
      <c r="CF159">
        <v>4379</v>
      </c>
      <c r="EG159" t="e">
        <f>#REF!</f>
        <v>#REF!</v>
      </c>
      <c r="EH159">
        <v>11398</v>
      </c>
    </row>
    <row r="160" spans="59:138" x14ac:dyDescent="0.25">
      <c r="CE160" t="e">
        <f>#REF!</f>
        <v>#REF!</v>
      </c>
      <c r="CF160">
        <v>4380</v>
      </c>
      <c r="EG160" t="e">
        <f>#REF!</f>
        <v>#REF!</v>
      </c>
      <c r="EH160">
        <v>11399</v>
      </c>
    </row>
    <row r="161" spans="83:138" x14ac:dyDescent="0.25">
      <c r="CE161" t="e">
        <f>#REF!</f>
        <v>#REF!</v>
      </c>
      <c r="CF161">
        <v>4386</v>
      </c>
      <c r="EG161" t="e">
        <f>#REF!</f>
        <v>#REF!</v>
      </c>
      <c r="EH161">
        <v>11400</v>
      </c>
    </row>
    <row r="162" spans="83:138" x14ac:dyDescent="0.25">
      <c r="CE162" t="e">
        <f>#REF!</f>
        <v>#REF!</v>
      </c>
      <c r="CF162">
        <v>4387</v>
      </c>
    </row>
    <row r="163" spans="83:138" x14ac:dyDescent="0.25">
      <c r="CE163" t="e">
        <f>#REF!</f>
        <v>#REF!</v>
      </c>
      <c r="CF163">
        <v>4388</v>
      </c>
    </row>
    <row r="164" spans="83:138" x14ac:dyDescent="0.25">
      <c r="CE164" t="e">
        <f>#REF!</f>
        <v>#REF!</v>
      </c>
      <c r="CF164">
        <v>4389</v>
      </c>
    </row>
    <row r="165" spans="83:138" x14ac:dyDescent="0.25">
      <c r="CE165" t="e">
        <f>#REF!</f>
        <v>#REF!</v>
      </c>
      <c r="CF165">
        <v>4390</v>
      </c>
    </row>
    <row r="166" spans="83:138" x14ac:dyDescent="0.25">
      <c r="CE166" t="e">
        <f>#REF!</f>
        <v>#REF!</v>
      </c>
      <c r="CF166">
        <v>4391</v>
      </c>
    </row>
    <row r="167" spans="83:138" x14ac:dyDescent="0.25">
      <c r="CE167" t="e">
        <f>#REF!</f>
        <v>#REF!</v>
      </c>
      <c r="CF167">
        <v>4392</v>
      </c>
    </row>
    <row r="168" spans="83:138" x14ac:dyDescent="0.25">
      <c r="CE168" t="e">
        <f>#REF!</f>
        <v>#REF!</v>
      </c>
      <c r="CF168">
        <v>4393</v>
      </c>
    </row>
    <row r="169" spans="83:138" x14ac:dyDescent="0.25">
      <c r="CE169" t="e">
        <f>#REF!</f>
        <v>#REF!</v>
      </c>
      <c r="CF169">
        <v>4394</v>
      </c>
    </row>
    <row r="170" spans="83:138" x14ac:dyDescent="0.25">
      <c r="CE170" t="e">
        <f>#REF!</f>
        <v>#REF!</v>
      </c>
      <c r="CF170">
        <v>4395</v>
      </c>
    </row>
    <row r="171" spans="83:138" x14ac:dyDescent="0.25">
      <c r="CE171" t="e">
        <f>#REF!</f>
        <v>#REF!</v>
      </c>
      <c r="CF171">
        <v>4396</v>
      </c>
    </row>
    <row r="172" spans="83:138" x14ac:dyDescent="0.25">
      <c r="CE172" t="e">
        <f>#REF!</f>
        <v>#REF!</v>
      </c>
      <c r="CF172">
        <v>4397</v>
      </c>
    </row>
    <row r="173" spans="83:138" x14ac:dyDescent="0.25">
      <c r="CE173" t="e">
        <f>#REF!</f>
        <v>#REF!</v>
      </c>
      <c r="CF173">
        <v>4398</v>
      </c>
    </row>
    <row r="174" spans="83:138" x14ac:dyDescent="0.25">
      <c r="CE174" t="e">
        <f>#REF!</f>
        <v>#REF!</v>
      </c>
      <c r="CF174">
        <v>4399</v>
      </c>
    </row>
    <row r="175" spans="83:138" x14ac:dyDescent="0.25">
      <c r="CE175" t="e">
        <f>#REF!</f>
        <v>#REF!</v>
      </c>
      <c r="CF175">
        <v>4400</v>
      </c>
    </row>
    <row r="176" spans="83:138" x14ac:dyDescent="0.25">
      <c r="CE176" t="e">
        <f>#REF!</f>
        <v>#REF!</v>
      </c>
      <c r="CF176">
        <v>4401</v>
      </c>
    </row>
    <row r="177" spans="83:84" x14ac:dyDescent="0.25">
      <c r="CE177" t="e">
        <f>#REF!</f>
        <v>#REF!</v>
      </c>
      <c r="CF177">
        <v>4402</v>
      </c>
    </row>
    <row r="178" spans="83:84" x14ac:dyDescent="0.25">
      <c r="CE178" t="e">
        <f>#REF!</f>
        <v>#REF!</v>
      </c>
      <c r="CF178">
        <v>4403</v>
      </c>
    </row>
    <row r="179" spans="83:84" x14ac:dyDescent="0.25">
      <c r="CE179" t="e">
        <f>#REF!</f>
        <v>#REF!</v>
      </c>
      <c r="CF179">
        <v>4404</v>
      </c>
    </row>
    <row r="180" spans="83:84" x14ac:dyDescent="0.25">
      <c r="CE180" t="e">
        <f>#REF!</f>
        <v>#REF!</v>
      </c>
      <c r="CF180">
        <v>4405</v>
      </c>
    </row>
    <row r="181" spans="83:84" x14ac:dyDescent="0.25">
      <c r="CE181" t="e">
        <f>#REF!</f>
        <v>#REF!</v>
      </c>
      <c r="CF181">
        <v>4406</v>
      </c>
    </row>
    <row r="182" spans="83:84" x14ac:dyDescent="0.25">
      <c r="CE182" t="e">
        <f>#REF!</f>
        <v>#REF!</v>
      </c>
      <c r="CF182">
        <v>4407</v>
      </c>
    </row>
    <row r="183" spans="83:84" x14ac:dyDescent="0.25">
      <c r="CE183" t="e">
        <f>#REF!</f>
        <v>#REF!</v>
      </c>
      <c r="CF183">
        <v>4408</v>
      </c>
    </row>
    <row r="184" spans="83:84" x14ac:dyDescent="0.25">
      <c r="CE184" t="e">
        <f>#REF!</f>
        <v>#REF!</v>
      </c>
      <c r="CF184">
        <v>4409</v>
      </c>
    </row>
    <row r="185" spans="83:84" x14ac:dyDescent="0.25">
      <c r="CE185" t="e">
        <f>#REF!</f>
        <v>#REF!</v>
      </c>
      <c r="CF185">
        <v>4410</v>
      </c>
    </row>
    <row r="186" spans="83:84" x14ac:dyDescent="0.25">
      <c r="CE186" t="e">
        <f>#REF!</f>
        <v>#REF!</v>
      </c>
      <c r="CF186">
        <v>4411</v>
      </c>
    </row>
    <row r="187" spans="83:84" x14ac:dyDescent="0.25">
      <c r="CE187" t="e">
        <f>#REF!</f>
        <v>#REF!</v>
      </c>
      <c r="CF187">
        <v>4412</v>
      </c>
    </row>
    <row r="188" spans="83:84" x14ac:dyDescent="0.25">
      <c r="CE188" t="e">
        <f>#REF!</f>
        <v>#REF!</v>
      </c>
      <c r="CF188">
        <v>4413</v>
      </c>
    </row>
    <row r="189" spans="83:84" x14ac:dyDescent="0.25">
      <c r="CE189" t="e">
        <f>#REF!</f>
        <v>#REF!</v>
      </c>
      <c r="CF189">
        <v>4414</v>
      </c>
    </row>
    <row r="190" spans="83:84" x14ac:dyDescent="0.25">
      <c r="CE190" t="e">
        <f>#REF!</f>
        <v>#REF!</v>
      </c>
      <c r="CF190">
        <v>4415</v>
      </c>
    </row>
    <row r="191" spans="83:84" x14ac:dyDescent="0.25">
      <c r="CE191" t="e">
        <f>#REF!</f>
        <v>#REF!</v>
      </c>
      <c r="CF191">
        <v>4416</v>
      </c>
    </row>
    <row r="192" spans="83:84" x14ac:dyDescent="0.25">
      <c r="CE192" t="e">
        <f>#REF!</f>
        <v>#REF!</v>
      </c>
      <c r="CF192">
        <v>4417</v>
      </c>
    </row>
    <row r="193" spans="83:84" x14ac:dyDescent="0.25">
      <c r="CE193" t="e">
        <f>#REF!</f>
        <v>#REF!</v>
      </c>
      <c r="CF193">
        <v>4418</v>
      </c>
    </row>
    <row r="194" spans="83:84" x14ac:dyDescent="0.25">
      <c r="CE194" t="e">
        <f>#REF!</f>
        <v>#REF!</v>
      </c>
      <c r="CF194">
        <v>4419</v>
      </c>
    </row>
    <row r="195" spans="83:84" x14ac:dyDescent="0.25">
      <c r="CE195" t="e">
        <f>#REF!</f>
        <v>#REF!</v>
      </c>
      <c r="CF195">
        <v>4420</v>
      </c>
    </row>
    <row r="196" spans="83:84" x14ac:dyDescent="0.25">
      <c r="CE196" t="e">
        <f>#REF!</f>
        <v>#REF!</v>
      </c>
      <c r="CF196">
        <v>4421</v>
      </c>
    </row>
    <row r="197" spans="83:84" x14ac:dyDescent="0.25">
      <c r="CE197" t="e">
        <f>#REF!</f>
        <v>#REF!</v>
      </c>
      <c r="CF197">
        <v>4422</v>
      </c>
    </row>
    <row r="198" spans="83:84" x14ac:dyDescent="0.25">
      <c r="CE198" t="e">
        <f>#REF!</f>
        <v>#REF!</v>
      </c>
      <c r="CF198">
        <v>4423</v>
      </c>
    </row>
    <row r="199" spans="83:84" x14ac:dyDescent="0.25">
      <c r="CE199" t="e">
        <f>#REF!</f>
        <v>#REF!</v>
      </c>
      <c r="CF199">
        <v>4424</v>
      </c>
    </row>
    <row r="200" spans="83:84" x14ac:dyDescent="0.25">
      <c r="CE200" t="e">
        <f>#REF!</f>
        <v>#REF!</v>
      </c>
      <c r="CF200">
        <v>4425</v>
      </c>
    </row>
    <row r="201" spans="83:84" x14ac:dyDescent="0.25">
      <c r="CE201" t="e">
        <f>#REF!</f>
        <v>#REF!</v>
      </c>
      <c r="CF201">
        <v>4426</v>
      </c>
    </row>
    <row r="202" spans="83:84" x14ac:dyDescent="0.25">
      <c r="CE202" t="e">
        <f>#REF!</f>
        <v>#REF!</v>
      </c>
      <c r="CF202">
        <v>4427</v>
      </c>
    </row>
    <row r="203" spans="83:84" x14ac:dyDescent="0.25">
      <c r="CE203" t="e">
        <f>#REF!</f>
        <v>#REF!</v>
      </c>
      <c r="CF203">
        <v>4428</v>
      </c>
    </row>
    <row r="204" spans="83:84" x14ac:dyDescent="0.25">
      <c r="CE204" t="e">
        <f>#REF!</f>
        <v>#REF!</v>
      </c>
      <c r="CF204">
        <v>4429</v>
      </c>
    </row>
    <row r="205" spans="83:84" x14ac:dyDescent="0.25">
      <c r="CE205" t="e">
        <f>#REF!</f>
        <v>#REF!</v>
      </c>
      <c r="CF205">
        <v>4430</v>
      </c>
    </row>
    <row r="206" spans="83:84" x14ac:dyDescent="0.25">
      <c r="CE206" t="e">
        <f>#REF!</f>
        <v>#REF!</v>
      </c>
      <c r="CF206">
        <v>4431</v>
      </c>
    </row>
    <row r="207" spans="83:84" x14ac:dyDescent="0.25">
      <c r="CE207" t="e">
        <f>#REF!</f>
        <v>#REF!</v>
      </c>
      <c r="CF207">
        <v>4432</v>
      </c>
    </row>
    <row r="208" spans="83:84" x14ac:dyDescent="0.25">
      <c r="CE208" t="e">
        <f>#REF!</f>
        <v>#REF!</v>
      </c>
      <c r="CF208">
        <v>4433</v>
      </c>
    </row>
    <row r="209" spans="83:84" x14ac:dyDescent="0.25">
      <c r="CE209" t="e">
        <f>#REF!</f>
        <v>#REF!</v>
      </c>
      <c r="CF209">
        <v>4434</v>
      </c>
    </row>
    <row r="210" spans="83:84" x14ac:dyDescent="0.25">
      <c r="CE210" t="e">
        <f>#REF!</f>
        <v>#REF!</v>
      </c>
      <c r="CF210">
        <v>4435</v>
      </c>
    </row>
    <row r="211" spans="83:84" x14ac:dyDescent="0.25">
      <c r="CE211" t="e">
        <f>#REF!</f>
        <v>#REF!</v>
      </c>
      <c r="CF211">
        <v>4436</v>
      </c>
    </row>
    <row r="212" spans="83:84" x14ac:dyDescent="0.25">
      <c r="CE212" t="e">
        <f>#REF!</f>
        <v>#REF!</v>
      </c>
      <c r="CF212">
        <v>4437</v>
      </c>
    </row>
    <row r="213" spans="83:84" x14ac:dyDescent="0.25">
      <c r="CE213" t="e">
        <f>#REF!</f>
        <v>#REF!</v>
      </c>
      <c r="CF213">
        <v>4438</v>
      </c>
    </row>
    <row r="214" spans="83:84" x14ac:dyDescent="0.25">
      <c r="CE214" t="e">
        <f>#REF!</f>
        <v>#REF!</v>
      </c>
      <c r="CF214">
        <v>4439</v>
      </c>
    </row>
    <row r="215" spans="83:84" x14ac:dyDescent="0.25">
      <c r="CE215" t="e">
        <f>#REF!</f>
        <v>#REF!</v>
      </c>
      <c r="CF215">
        <v>4440</v>
      </c>
    </row>
    <row r="216" spans="83:84" x14ac:dyDescent="0.25">
      <c r="CE216" t="e">
        <f>#REF!</f>
        <v>#REF!</v>
      </c>
      <c r="CF216">
        <v>4441</v>
      </c>
    </row>
    <row r="217" spans="83:84" x14ac:dyDescent="0.25">
      <c r="CE217" t="e">
        <f>#REF!</f>
        <v>#REF!</v>
      </c>
      <c r="CF217">
        <v>4442</v>
      </c>
    </row>
    <row r="218" spans="83:84" x14ac:dyDescent="0.25">
      <c r="CE218" t="e">
        <f>#REF!</f>
        <v>#REF!</v>
      </c>
      <c r="CF218">
        <v>4443</v>
      </c>
    </row>
    <row r="219" spans="83:84" x14ac:dyDescent="0.25">
      <c r="CE219" t="e">
        <f>#REF!</f>
        <v>#REF!</v>
      </c>
      <c r="CF219">
        <v>4444</v>
      </c>
    </row>
    <row r="220" spans="83:84" x14ac:dyDescent="0.25">
      <c r="CE220" t="e">
        <f>#REF!</f>
        <v>#REF!</v>
      </c>
      <c r="CF220">
        <v>4445</v>
      </c>
    </row>
    <row r="221" spans="83:84" x14ac:dyDescent="0.25">
      <c r="CE221" t="e">
        <f>#REF!</f>
        <v>#REF!</v>
      </c>
      <c r="CF221">
        <v>4446</v>
      </c>
    </row>
    <row r="222" spans="83:84" x14ac:dyDescent="0.25">
      <c r="CE222" t="e">
        <f>#REF!</f>
        <v>#REF!</v>
      </c>
      <c r="CF222">
        <v>4447</v>
      </c>
    </row>
    <row r="223" spans="83:84" x14ac:dyDescent="0.25">
      <c r="CE223" t="e">
        <f>#REF!</f>
        <v>#REF!</v>
      </c>
      <c r="CF223">
        <v>4448</v>
      </c>
    </row>
    <row r="224" spans="83:84" x14ac:dyDescent="0.25">
      <c r="CE224" t="e">
        <f>#REF!</f>
        <v>#REF!</v>
      </c>
      <c r="CF224">
        <v>4449</v>
      </c>
    </row>
    <row r="225" spans="83:84" x14ac:dyDescent="0.25">
      <c r="CE225" t="e">
        <f>#REF!</f>
        <v>#REF!</v>
      </c>
      <c r="CF225">
        <v>4450</v>
      </c>
    </row>
    <row r="226" spans="83:84" x14ac:dyDescent="0.25">
      <c r="CE226" t="e">
        <f>#REF!</f>
        <v>#REF!</v>
      </c>
      <c r="CF226">
        <v>4451</v>
      </c>
    </row>
    <row r="227" spans="83:84" x14ac:dyDescent="0.25">
      <c r="CE227" t="e">
        <f>#REF!</f>
        <v>#REF!</v>
      </c>
      <c r="CF227">
        <v>4452</v>
      </c>
    </row>
    <row r="228" spans="83:84" x14ac:dyDescent="0.25">
      <c r="CE228" t="e">
        <f>#REF!</f>
        <v>#REF!</v>
      </c>
      <c r="CF228">
        <v>4453</v>
      </c>
    </row>
    <row r="229" spans="83:84" x14ac:dyDescent="0.25">
      <c r="CE229" t="e">
        <f>#REF!</f>
        <v>#REF!</v>
      </c>
      <c r="CF229">
        <v>4454</v>
      </c>
    </row>
    <row r="230" spans="83:84" x14ac:dyDescent="0.25">
      <c r="CE230" t="e">
        <f>#REF!</f>
        <v>#REF!</v>
      </c>
      <c r="CF230">
        <v>4455</v>
      </c>
    </row>
    <row r="231" spans="83:84" x14ac:dyDescent="0.25">
      <c r="CE231" t="e">
        <f>#REF!</f>
        <v>#REF!</v>
      </c>
      <c r="CF231">
        <v>4456</v>
      </c>
    </row>
    <row r="232" spans="83:84" x14ac:dyDescent="0.25">
      <c r="CE232" t="e">
        <f>#REF!</f>
        <v>#REF!</v>
      </c>
      <c r="CF232">
        <v>4457</v>
      </c>
    </row>
    <row r="233" spans="83:84" x14ac:dyDescent="0.25">
      <c r="CE233" t="e">
        <f>#REF!</f>
        <v>#REF!</v>
      </c>
      <c r="CF233">
        <v>4458</v>
      </c>
    </row>
    <row r="234" spans="83:84" x14ac:dyDescent="0.25">
      <c r="CE234" t="e">
        <f>#REF!</f>
        <v>#REF!</v>
      </c>
      <c r="CF234">
        <v>4459</v>
      </c>
    </row>
    <row r="235" spans="83:84" x14ac:dyDescent="0.25">
      <c r="CE235" t="e">
        <f>#REF!</f>
        <v>#REF!</v>
      </c>
      <c r="CF235">
        <v>4460</v>
      </c>
    </row>
    <row r="236" spans="83:84" x14ac:dyDescent="0.25">
      <c r="CE236" t="e">
        <f>#REF!</f>
        <v>#REF!</v>
      </c>
      <c r="CF236">
        <v>4461</v>
      </c>
    </row>
    <row r="237" spans="83:84" x14ac:dyDescent="0.25">
      <c r="CE237" t="e">
        <f>#REF!</f>
        <v>#REF!</v>
      </c>
      <c r="CF237">
        <v>4462</v>
      </c>
    </row>
    <row r="238" spans="83:84" x14ac:dyDescent="0.25">
      <c r="CE238" t="e">
        <f>#REF!</f>
        <v>#REF!</v>
      </c>
      <c r="CF238">
        <v>4463</v>
      </c>
    </row>
    <row r="239" spans="83:84" x14ac:dyDescent="0.25">
      <c r="CE239" t="e">
        <f>#REF!</f>
        <v>#REF!</v>
      </c>
      <c r="CF239">
        <v>4464</v>
      </c>
    </row>
    <row r="240" spans="83:84" x14ac:dyDescent="0.25">
      <c r="CE240" t="e">
        <f>#REF!</f>
        <v>#REF!</v>
      </c>
      <c r="CF240">
        <v>4465</v>
      </c>
    </row>
    <row r="241" spans="83:84" x14ac:dyDescent="0.25">
      <c r="CE241" t="e">
        <f>#REF!</f>
        <v>#REF!</v>
      </c>
      <c r="CF241">
        <v>4466</v>
      </c>
    </row>
    <row r="242" spans="83:84" x14ac:dyDescent="0.25">
      <c r="CE242" t="e">
        <f>#REF!</f>
        <v>#REF!</v>
      </c>
      <c r="CF242">
        <v>4467</v>
      </c>
    </row>
    <row r="243" spans="83:84" x14ac:dyDescent="0.25">
      <c r="CE243" t="e">
        <f>#REF!</f>
        <v>#REF!</v>
      </c>
      <c r="CF243">
        <v>4468</v>
      </c>
    </row>
    <row r="244" spans="83:84" x14ac:dyDescent="0.25">
      <c r="CE244" t="e">
        <f>#REF!</f>
        <v>#REF!</v>
      </c>
      <c r="CF244">
        <v>4469</v>
      </c>
    </row>
    <row r="245" spans="83:84" x14ac:dyDescent="0.25">
      <c r="CE245" t="e">
        <f>#REF!</f>
        <v>#REF!</v>
      </c>
      <c r="CF245">
        <v>4470</v>
      </c>
    </row>
    <row r="246" spans="83:84" x14ac:dyDescent="0.25">
      <c r="CE246" t="e">
        <f>#REF!</f>
        <v>#REF!</v>
      </c>
      <c r="CF246">
        <v>4471</v>
      </c>
    </row>
    <row r="247" spans="83:84" x14ac:dyDescent="0.25">
      <c r="CE247" t="e">
        <f>#REF!</f>
        <v>#REF!</v>
      </c>
      <c r="CF247">
        <v>4472</v>
      </c>
    </row>
    <row r="248" spans="83:84" x14ac:dyDescent="0.25">
      <c r="CE248" t="e">
        <f>#REF!</f>
        <v>#REF!</v>
      </c>
      <c r="CF248">
        <v>4473</v>
      </c>
    </row>
    <row r="249" spans="83:84" x14ac:dyDescent="0.25">
      <c r="CE249" t="e">
        <f>#REF!</f>
        <v>#REF!</v>
      </c>
      <c r="CF249">
        <v>4474</v>
      </c>
    </row>
    <row r="250" spans="83:84" x14ac:dyDescent="0.25">
      <c r="CE250" t="e">
        <f>#REF!</f>
        <v>#REF!</v>
      </c>
      <c r="CF250">
        <v>4475</v>
      </c>
    </row>
    <row r="251" spans="83:84" x14ac:dyDescent="0.25">
      <c r="CE251" t="e">
        <f>#REF!</f>
        <v>#REF!</v>
      </c>
      <c r="CF251">
        <v>4476</v>
      </c>
    </row>
    <row r="252" spans="83:84" x14ac:dyDescent="0.25">
      <c r="CE252" t="e">
        <f>#REF!</f>
        <v>#REF!</v>
      </c>
      <c r="CF252">
        <v>4477</v>
      </c>
    </row>
    <row r="253" spans="83:84" x14ac:dyDescent="0.25">
      <c r="CE253" t="e">
        <f>#REF!</f>
        <v>#REF!</v>
      </c>
      <c r="CF253">
        <v>4478</v>
      </c>
    </row>
    <row r="254" spans="83:84" x14ac:dyDescent="0.25">
      <c r="CE254" t="e">
        <f>#REF!</f>
        <v>#REF!</v>
      </c>
      <c r="CF254">
        <v>4479</v>
      </c>
    </row>
    <row r="255" spans="83:84" x14ac:dyDescent="0.25">
      <c r="CE255" t="e">
        <f>#REF!</f>
        <v>#REF!</v>
      </c>
      <c r="CF255">
        <v>4480</v>
      </c>
    </row>
    <row r="256" spans="83:84" x14ac:dyDescent="0.25">
      <c r="CE256" t="e">
        <f>#REF!</f>
        <v>#REF!</v>
      </c>
      <c r="CF256">
        <v>4481</v>
      </c>
    </row>
    <row r="257" spans="83:84" x14ac:dyDescent="0.25">
      <c r="CE257" t="e">
        <f>#REF!</f>
        <v>#REF!</v>
      </c>
      <c r="CF257">
        <v>4482</v>
      </c>
    </row>
    <row r="258" spans="83:84" x14ac:dyDescent="0.25">
      <c r="CE258" t="e">
        <f>#REF!</f>
        <v>#REF!</v>
      </c>
      <c r="CF258">
        <v>4483</v>
      </c>
    </row>
    <row r="259" spans="83:84" x14ac:dyDescent="0.25">
      <c r="CE259" t="e">
        <f>#REF!</f>
        <v>#REF!</v>
      </c>
      <c r="CF259">
        <v>4484</v>
      </c>
    </row>
    <row r="260" spans="83:84" x14ac:dyDescent="0.25">
      <c r="CE260" t="e">
        <f>#REF!</f>
        <v>#REF!</v>
      </c>
      <c r="CF260">
        <v>4485</v>
      </c>
    </row>
    <row r="261" spans="83:84" x14ac:dyDescent="0.25">
      <c r="CE261" t="e">
        <f>#REF!</f>
        <v>#REF!</v>
      </c>
      <c r="CF261">
        <v>4486</v>
      </c>
    </row>
    <row r="262" spans="83:84" x14ac:dyDescent="0.25">
      <c r="CE262" t="e">
        <f>#REF!</f>
        <v>#REF!</v>
      </c>
      <c r="CF262">
        <v>4487</v>
      </c>
    </row>
    <row r="263" spans="83:84" x14ac:dyDescent="0.25">
      <c r="CE263" t="e">
        <f>#REF!</f>
        <v>#REF!</v>
      </c>
      <c r="CF263">
        <v>4488</v>
      </c>
    </row>
    <row r="264" spans="83:84" x14ac:dyDescent="0.25">
      <c r="CE264" t="e">
        <f>#REF!</f>
        <v>#REF!</v>
      </c>
      <c r="CF264">
        <v>4489</v>
      </c>
    </row>
    <row r="265" spans="83:84" x14ac:dyDescent="0.25">
      <c r="CE265" t="e">
        <f>#REF!</f>
        <v>#REF!</v>
      </c>
      <c r="CF265">
        <v>4490</v>
      </c>
    </row>
    <row r="266" spans="83:84" x14ac:dyDescent="0.25">
      <c r="CE266" t="e">
        <f>#REF!</f>
        <v>#REF!</v>
      </c>
      <c r="CF266">
        <v>4491</v>
      </c>
    </row>
    <row r="267" spans="83:84" x14ac:dyDescent="0.25">
      <c r="CE267" t="e">
        <f>#REF!</f>
        <v>#REF!</v>
      </c>
      <c r="CF267">
        <v>4492</v>
      </c>
    </row>
    <row r="268" spans="83:84" x14ac:dyDescent="0.25">
      <c r="CE268" t="e">
        <f>#REF!</f>
        <v>#REF!</v>
      </c>
      <c r="CF268">
        <v>4493</v>
      </c>
    </row>
    <row r="269" spans="83:84" x14ac:dyDescent="0.25">
      <c r="CE269" t="e">
        <f>#REF!</f>
        <v>#REF!</v>
      </c>
      <c r="CF269">
        <v>4494</v>
      </c>
    </row>
    <row r="270" spans="83:84" x14ac:dyDescent="0.25">
      <c r="CE270" t="e">
        <f>#REF!</f>
        <v>#REF!</v>
      </c>
      <c r="CF270">
        <v>4495</v>
      </c>
    </row>
    <row r="271" spans="83:84" x14ac:dyDescent="0.25">
      <c r="CE271" t="e">
        <f>#REF!</f>
        <v>#REF!</v>
      </c>
      <c r="CF271">
        <v>4496</v>
      </c>
    </row>
    <row r="272" spans="83:84" x14ac:dyDescent="0.25">
      <c r="CE272" t="e">
        <f>#REF!</f>
        <v>#REF!</v>
      </c>
      <c r="CF272">
        <v>4497</v>
      </c>
    </row>
    <row r="273" spans="83:84" x14ac:dyDescent="0.25">
      <c r="CE273" t="e">
        <f>#REF!</f>
        <v>#REF!</v>
      </c>
      <c r="CF273">
        <v>4498</v>
      </c>
    </row>
    <row r="274" spans="83:84" x14ac:dyDescent="0.25">
      <c r="CE274" t="e">
        <f>#REF!</f>
        <v>#REF!</v>
      </c>
      <c r="CF274">
        <v>4499</v>
      </c>
    </row>
    <row r="275" spans="83:84" x14ac:dyDescent="0.25">
      <c r="CE275" t="e">
        <f>#REF!</f>
        <v>#REF!</v>
      </c>
      <c r="CF275">
        <v>4500</v>
      </c>
    </row>
    <row r="276" spans="83:84" x14ac:dyDescent="0.25">
      <c r="CE276" t="e">
        <f>#REF!</f>
        <v>#REF!</v>
      </c>
      <c r="CF276">
        <v>4501</v>
      </c>
    </row>
    <row r="277" spans="83:84" x14ac:dyDescent="0.25">
      <c r="CE277" t="e">
        <f>#REF!</f>
        <v>#REF!</v>
      </c>
      <c r="CF277">
        <v>4502</v>
      </c>
    </row>
    <row r="278" spans="83:84" x14ac:dyDescent="0.25">
      <c r="CE278" t="e">
        <f>#REF!</f>
        <v>#REF!</v>
      </c>
      <c r="CF278">
        <v>4503</v>
      </c>
    </row>
    <row r="279" spans="83:84" x14ac:dyDescent="0.25">
      <c r="CE279" t="e">
        <f>#REF!</f>
        <v>#REF!</v>
      </c>
      <c r="CF279">
        <v>4504</v>
      </c>
    </row>
    <row r="280" spans="83:84" x14ac:dyDescent="0.25">
      <c r="CE280" t="e">
        <f>#REF!</f>
        <v>#REF!</v>
      </c>
      <c r="CF280">
        <v>4505</v>
      </c>
    </row>
    <row r="281" spans="83:84" x14ac:dyDescent="0.25">
      <c r="CE281" t="e">
        <f>#REF!</f>
        <v>#REF!</v>
      </c>
      <c r="CF281">
        <v>4506</v>
      </c>
    </row>
    <row r="282" spans="83:84" x14ac:dyDescent="0.25">
      <c r="CE282" t="e">
        <f>#REF!</f>
        <v>#REF!</v>
      </c>
      <c r="CF282">
        <v>4507</v>
      </c>
    </row>
    <row r="283" spans="83:84" x14ac:dyDescent="0.25">
      <c r="CE283" t="e">
        <f>#REF!</f>
        <v>#REF!</v>
      </c>
      <c r="CF283">
        <v>4508</v>
      </c>
    </row>
    <row r="284" spans="83:84" x14ac:dyDescent="0.25">
      <c r="CE284" t="e">
        <f>#REF!</f>
        <v>#REF!</v>
      </c>
      <c r="CF284">
        <v>4509</v>
      </c>
    </row>
    <row r="285" spans="83:84" x14ac:dyDescent="0.25">
      <c r="CE285" t="e">
        <f>#REF!</f>
        <v>#REF!</v>
      </c>
      <c r="CF285">
        <v>4510</v>
      </c>
    </row>
    <row r="286" spans="83:84" x14ac:dyDescent="0.25">
      <c r="CE286" t="e">
        <f>#REF!</f>
        <v>#REF!</v>
      </c>
      <c r="CF286">
        <v>4511</v>
      </c>
    </row>
    <row r="287" spans="83:84" x14ac:dyDescent="0.25">
      <c r="CE287" t="e">
        <f>#REF!</f>
        <v>#REF!</v>
      </c>
      <c r="CF287">
        <v>4512</v>
      </c>
    </row>
    <row r="288" spans="83:84" x14ac:dyDescent="0.25">
      <c r="CE288" t="e">
        <f>#REF!</f>
        <v>#REF!</v>
      </c>
      <c r="CF288">
        <v>4513</v>
      </c>
    </row>
    <row r="289" spans="83:84" x14ac:dyDescent="0.25">
      <c r="CE289" t="e">
        <f>#REF!</f>
        <v>#REF!</v>
      </c>
      <c r="CF289">
        <v>4514</v>
      </c>
    </row>
    <row r="290" spans="83:84" x14ac:dyDescent="0.25">
      <c r="CE290" t="e">
        <f>#REF!</f>
        <v>#REF!</v>
      </c>
      <c r="CF290">
        <v>4515</v>
      </c>
    </row>
    <row r="291" spans="83:84" x14ac:dyDescent="0.25">
      <c r="CE291" t="e">
        <f>#REF!</f>
        <v>#REF!</v>
      </c>
      <c r="CF291">
        <v>4516</v>
      </c>
    </row>
    <row r="292" spans="83:84" x14ac:dyDescent="0.25">
      <c r="CE292" t="e">
        <f>#REF!</f>
        <v>#REF!</v>
      </c>
      <c r="CF292">
        <v>4517</v>
      </c>
    </row>
    <row r="293" spans="83:84" x14ac:dyDescent="0.25">
      <c r="CE293" t="e">
        <f>#REF!</f>
        <v>#REF!</v>
      </c>
      <c r="CF293">
        <v>4518</v>
      </c>
    </row>
    <row r="294" spans="83:84" x14ac:dyDescent="0.25">
      <c r="CE294" t="e">
        <f>#REF!</f>
        <v>#REF!</v>
      </c>
      <c r="CF294">
        <v>4519</v>
      </c>
    </row>
    <row r="295" spans="83:84" x14ac:dyDescent="0.25">
      <c r="CE295" t="e">
        <f>#REF!</f>
        <v>#REF!</v>
      </c>
      <c r="CF295">
        <v>4520</v>
      </c>
    </row>
    <row r="296" spans="83:84" x14ac:dyDescent="0.25">
      <c r="CE296" t="e">
        <f>#REF!</f>
        <v>#REF!</v>
      </c>
      <c r="CF296">
        <v>4521</v>
      </c>
    </row>
    <row r="297" spans="83:84" x14ac:dyDescent="0.25">
      <c r="CE297" t="e">
        <f>#REF!</f>
        <v>#REF!</v>
      </c>
      <c r="CF297">
        <v>4522</v>
      </c>
    </row>
    <row r="298" spans="83:84" x14ac:dyDescent="0.25">
      <c r="CE298" t="e">
        <f>#REF!</f>
        <v>#REF!</v>
      </c>
      <c r="CF298">
        <v>4523</v>
      </c>
    </row>
    <row r="299" spans="83:84" x14ac:dyDescent="0.25">
      <c r="CE299" t="e">
        <f>#REF!</f>
        <v>#REF!</v>
      </c>
      <c r="CF299">
        <v>4524</v>
      </c>
    </row>
    <row r="300" spans="83:84" x14ac:dyDescent="0.25">
      <c r="CE300" t="e">
        <f>#REF!</f>
        <v>#REF!</v>
      </c>
      <c r="CF300">
        <v>4525</v>
      </c>
    </row>
    <row r="301" spans="83:84" x14ac:dyDescent="0.25">
      <c r="CE301" t="e">
        <f>#REF!</f>
        <v>#REF!</v>
      </c>
      <c r="CF301">
        <v>4526</v>
      </c>
    </row>
    <row r="302" spans="83:84" x14ac:dyDescent="0.25">
      <c r="CE302" t="e">
        <f>#REF!</f>
        <v>#REF!</v>
      </c>
      <c r="CF302">
        <v>4527</v>
      </c>
    </row>
    <row r="303" spans="83:84" x14ac:dyDescent="0.25">
      <c r="CE303" t="e">
        <f>#REF!</f>
        <v>#REF!</v>
      </c>
      <c r="CF303">
        <v>4528</v>
      </c>
    </row>
    <row r="304" spans="83:84" x14ac:dyDescent="0.25">
      <c r="CE304" t="e">
        <f>#REF!</f>
        <v>#REF!</v>
      </c>
      <c r="CF304">
        <v>4529</v>
      </c>
    </row>
    <row r="305" spans="83:84" x14ac:dyDescent="0.25">
      <c r="CE305" t="e">
        <f>#REF!</f>
        <v>#REF!</v>
      </c>
      <c r="CF305">
        <v>4532</v>
      </c>
    </row>
    <row r="306" spans="83:84" x14ac:dyDescent="0.25">
      <c r="CE306" t="e">
        <f>#REF!</f>
        <v>#REF!</v>
      </c>
      <c r="CF306">
        <v>4533</v>
      </c>
    </row>
    <row r="307" spans="83:84" x14ac:dyDescent="0.25">
      <c r="CE307" t="e">
        <f>#REF!</f>
        <v>#REF!</v>
      </c>
      <c r="CF307">
        <v>4534</v>
      </c>
    </row>
    <row r="308" spans="83:84" x14ac:dyDescent="0.25">
      <c r="CE308" t="e">
        <f>#REF!</f>
        <v>#REF!</v>
      </c>
      <c r="CF308">
        <v>4535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4"/>
  <sheetViews>
    <sheetView workbookViewId="0"/>
  </sheetViews>
  <sheetFormatPr defaultRowHeight="15" x14ac:dyDescent="0.25"/>
  <sheetData>
    <row r="3" spans="1:12" x14ac:dyDescent="0.25">
      <c r="A3" t="s">
        <v>0</v>
      </c>
      <c r="B3" t="s">
        <v>40</v>
      </c>
      <c r="C3" t="s">
        <v>72</v>
      </c>
      <c r="D3" t="s">
        <v>85</v>
      </c>
      <c r="E3" t="s">
        <v>86</v>
      </c>
      <c r="F3" t="s">
        <v>89</v>
      </c>
      <c r="G3" t="s">
        <v>95</v>
      </c>
      <c r="H3" t="s">
        <v>96</v>
      </c>
      <c r="I3" t="s">
        <v>97</v>
      </c>
      <c r="J3" t="s">
        <v>99</v>
      </c>
      <c r="K3" t="s">
        <v>102</v>
      </c>
      <c r="L3" t="s">
        <v>111</v>
      </c>
    </row>
    <row r="4" spans="1:12" x14ac:dyDescent="0.25">
      <c r="A4">
        <v>1</v>
      </c>
      <c r="B4">
        <v>7</v>
      </c>
      <c r="C4">
        <v>13</v>
      </c>
      <c r="D4">
        <v>19</v>
      </c>
      <c r="E4">
        <v>25</v>
      </c>
      <c r="F4">
        <v>31</v>
      </c>
      <c r="G4">
        <v>37</v>
      </c>
      <c r="H4">
        <v>49</v>
      </c>
      <c r="I4">
        <v>61</v>
      </c>
      <c r="J4">
        <v>67</v>
      </c>
      <c r="K4">
        <v>73</v>
      </c>
      <c r="L4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B1:J121"/>
  <sheetViews>
    <sheetView showGridLines="0" tabSelected="1" zoomScaleNormal="100" workbookViewId="0">
      <selection activeCell="C20" sqref="C20"/>
    </sheetView>
  </sheetViews>
  <sheetFormatPr defaultRowHeight="15" outlineLevelRow="1" x14ac:dyDescent="0.25"/>
  <cols>
    <col min="1" max="1" width="4.28515625" customWidth="1"/>
    <col min="2" max="2" width="58.42578125" customWidth="1"/>
    <col min="3" max="3" width="16.28515625" style="1" customWidth="1"/>
    <col min="4" max="10" width="15.28515625" style="1" customWidth="1"/>
  </cols>
  <sheetData>
    <row r="1" spans="2:10" ht="15.75" thickBot="1" x14ac:dyDescent="0.3">
      <c r="C1" s="160"/>
      <c r="D1" s="160"/>
      <c r="E1" s="160"/>
    </row>
    <row r="2" spans="2:10" s="18" customFormat="1" ht="12" x14ac:dyDescent="0.2">
      <c r="B2" s="165" t="s">
        <v>113</v>
      </c>
      <c r="C2" s="67"/>
      <c r="D2" s="67"/>
      <c r="E2" s="67"/>
      <c r="F2" s="67"/>
      <c r="G2" s="55"/>
      <c r="H2" s="55"/>
      <c r="I2" s="55"/>
      <c r="J2" s="56"/>
    </row>
    <row r="3" spans="2:10" s="18" customFormat="1" ht="12.75" x14ac:dyDescent="0.2">
      <c r="B3" s="36" t="s">
        <v>114</v>
      </c>
      <c r="C3" s="68"/>
      <c r="D3" s="68"/>
      <c r="E3" s="68"/>
      <c r="F3" s="37"/>
      <c r="I3" s="38" t="s">
        <v>82</v>
      </c>
      <c r="J3" s="34" t="s">
        <v>88</v>
      </c>
    </row>
    <row r="4" spans="2:10" s="20" customFormat="1" ht="14.25" x14ac:dyDescent="0.2">
      <c r="B4" s="39" t="s">
        <v>83</v>
      </c>
      <c r="C4" s="69"/>
      <c r="D4" s="69"/>
      <c r="E4" s="69"/>
      <c r="F4" s="27"/>
      <c r="G4" s="27"/>
      <c r="H4" s="27"/>
      <c r="I4" s="27"/>
      <c r="J4" s="28"/>
    </row>
    <row r="5" spans="2:10" s="20" customFormat="1" ht="14.25" x14ac:dyDescent="0.2">
      <c r="B5" s="39" t="s">
        <v>115</v>
      </c>
      <c r="C5" s="70"/>
      <c r="D5" s="166" t="s">
        <v>101</v>
      </c>
      <c r="E5" s="72"/>
      <c r="F5" s="53"/>
      <c r="G5" s="27"/>
      <c r="H5" s="27"/>
      <c r="I5" s="27"/>
      <c r="J5" s="28"/>
    </row>
    <row r="6" spans="2:10" s="20" customFormat="1" ht="14.25" x14ac:dyDescent="0.2">
      <c r="B6" s="43"/>
      <c r="C6" s="73"/>
      <c r="D6" s="74" t="s">
        <v>84</v>
      </c>
      <c r="E6" s="74"/>
      <c r="F6" s="29"/>
      <c r="G6" s="30"/>
      <c r="H6" s="30"/>
      <c r="I6" s="30"/>
      <c r="J6" s="31"/>
    </row>
    <row r="7" spans="2:10" s="20" customFormat="1" ht="14.25" x14ac:dyDescent="0.2">
      <c r="B7" s="43"/>
      <c r="C7" s="73"/>
      <c r="D7" s="29" t="s">
        <v>116</v>
      </c>
      <c r="E7" s="29"/>
      <c r="F7" s="29"/>
      <c r="G7" s="30"/>
      <c r="H7" s="30"/>
      <c r="I7" s="30"/>
      <c r="J7" s="31"/>
    </row>
    <row r="8" spans="2:10" s="20" customFormat="1" ht="14.25" x14ac:dyDescent="0.2">
      <c r="B8" s="43"/>
      <c r="C8" s="73"/>
      <c r="D8" s="29" t="s">
        <v>117</v>
      </c>
      <c r="E8" s="29"/>
      <c r="F8" s="29"/>
      <c r="G8" s="30"/>
      <c r="H8" s="30"/>
      <c r="I8" s="30"/>
      <c r="J8" s="31"/>
    </row>
    <row r="9" spans="2:10" s="20" customFormat="1" ht="9" customHeight="1" thickBot="1" x14ac:dyDescent="0.3">
      <c r="B9" s="21"/>
      <c r="C9" s="75"/>
      <c r="D9" s="75"/>
      <c r="E9" s="75"/>
      <c r="F9" s="32"/>
      <c r="G9" s="32"/>
      <c r="H9" s="32"/>
      <c r="I9" s="32"/>
      <c r="J9" s="33"/>
    </row>
    <row r="10" spans="2:10" s="20" customFormat="1" ht="15.75" hidden="1" customHeight="1" thickBot="1" x14ac:dyDescent="0.3">
      <c r="B10" s="41"/>
      <c r="C10" s="167"/>
      <c r="D10" s="167"/>
      <c r="E10" s="167"/>
      <c r="F10" s="168"/>
      <c r="G10" s="168"/>
      <c r="H10" s="168"/>
      <c r="I10" s="168"/>
      <c r="J10" s="31"/>
    </row>
    <row r="11" spans="2:10" ht="15.75" thickBot="1" x14ac:dyDescent="0.3">
      <c r="B11" s="65"/>
      <c r="C11" s="77" t="s">
        <v>35</v>
      </c>
      <c r="D11" s="78"/>
      <c r="E11" s="79"/>
      <c r="F11" s="127" t="s">
        <v>36</v>
      </c>
      <c r="G11" s="128"/>
      <c r="H11" s="128"/>
      <c r="I11" s="128"/>
      <c r="J11" s="129"/>
    </row>
    <row r="12" spans="2:10" ht="15.75" thickBot="1" x14ac:dyDescent="0.3">
      <c r="B12" s="162"/>
      <c r="C12" s="139" t="s">
        <v>37</v>
      </c>
      <c r="D12" s="139" t="s">
        <v>38</v>
      </c>
      <c r="E12" s="139" t="s">
        <v>39</v>
      </c>
      <c r="F12" s="138" t="s">
        <v>87</v>
      </c>
      <c r="G12" s="138" t="s">
        <v>93</v>
      </c>
      <c r="H12" s="138" t="s">
        <v>98</v>
      </c>
      <c r="I12" s="138" t="s">
        <v>105</v>
      </c>
      <c r="J12" s="138" t="s">
        <v>107</v>
      </c>
    </row>
    <row r="13" spans="2:10" x14ac:dyDescent="0.25">
      <c r="B13" s="44"/>
      <c r="C13" s="80"/>
      <c r="D13" s="81"/>
      <c r="E13" s="82"/>
      <c r="F13" s="8"/>
      <c r="G13" s="2"/>
      <c r="H13" s="2"/>
      <c r="I13" s="2"/>
      <c r="J13" s="5"/>
    </row>
    <row r="14" spans="2:10" x14ac:dyDescent="0.25">
      <c r="B14" s="45" t="s">
        <v>2</v>
      </c>
      <c r="C14" s="80"/>
      <c r="D14" s="81"/>
      <c r="E14" s="82"/>
      <c r="F14" s="8"/>
      <c r="G14" s="2"/>
      <c r="H14" s="2"/>
      <c r="I14" s="2"/>
      <c r="J14" s="5"/>
    </row>
    <row r="15" spans="2:10" x14ac:dyDescent="0.25">
      <c r="B15" s="44" t="s">
        <v>9</v>
      </c>
      <c r="C15" s="117">
        <v>2071994.85</v>
      </c>
      <c r="D15" s="144">
        <v>2084789.96</v>
      </c>
      <c r="E15" s="118">
        <v>2730233.72</v>
      </c>
      <c r="F15" s="8">
        <v>2570238.522495063</v>
      </c>
      <c r="G15" s="2">
        <v>2681336.9783181106</v>
      </c>
      <c r="H15" s="2">
        <v>3014615.4260496623</v>
      </c>
      <c r="I15" s="2">
        <v>3299013.1077524601</v>
      </c>
      <c r="J15" s="5">
        <v>3583410.7894552583</v>
      </c>
    </row>
    <row r="16" spans="2:10" x14ac:dyDescent="0.25">
      <c r="B16" s="44" t="s">
        <v>10</v>
      </c>
      <c r="C16" s="80"/>
      <c r="D16" s="81"/>
      <c r="E16" s="82"/>
      <c r="F16" s="8"/>
      <c r="G16" s="2"/>
      <c r="H16" s="2"/>
      <c r="I16" s="2"/>
      <c r="J16" s="5"/>
    </row>
    <row r="17" spans="2:10" x14ac:dyDescent="0.25">
      <c r="B17" s="44" t="s">
        <v>11</v>
      </c>
      <c r="C17" s="80"/>
      <c r="D17" s="81"/>
      <c r="E17" s="82"/>
      <c r="F17" s="8"/>
      <c r="G17" s="2"/>
      <c r="H17" s="2"/>
      <c r="I17" s="2"/>
      <c r="J17" s="5"/>
    </row>
    <row r="18" spans="2:10" x14ac:dyDescent="0.25">
      <c r="B18" s="44" t="s">
        <v>12</v>
      </c>
      <c r="C18" s="80">
        <v>635289.82999999938</v>
      </c>
      <c r="D18" s="81">
        <v>558142.31000000006</v>
      </c>
      <c r="E18" s="82">
        <v>1075185.46</v>
      </c>
      <c r="F18" s="2">
        <v>976112.84600000037</v>
      </c>
      <c r="G18" s="2">
        <v>979669.19215000025</v>
      </c>
      <c r="H18" s="2">
        <v>386959.44695374963</v>
      </c>
      <c r="I18" s="2">
        <v>390695.83312759351</v>
      </c>
      <c r="J18" s="5">
        <v>394525.62895578344</v>
      </c>
    </row>
    <row r="19" spans="2:10" ht="15" hidden="1" customHeight="1" outlineLevel="1" x14ac:dyDescent="0.25">
      <c r="B19" s="44" t="s">
        <v>12</v>
      </c>
      <c r="C19" s="119">
        <v>3574572.7299999995</v>
      </c>
      <c r="D19" s="145">
        <v>3884893.69</v>
      </c>
      <c r="E19" s="120">
        <v>4598496.7</v>
      </c>
      <c r="F19" s="9">
        <v>4038764.5872950633</v>
      </c>
      <c r="G19" s="3">
        <v>4172530.313698811</v>
      </c>
      <c r="H19" s="3">
        <v>3933854.731099512</v>
      </c>
      <c r="I19" s="3">
        <v>4244694.9561028536</v>
      </c>
      <c r="J19" s="6">
        <v>4557770.4351561219</v>
      </c>
    </row>
    <row r="20" spans="2:10" collapsed="1" x14ac:dyDescent="0.25">
      <c r="B20" s="46" t="s">
        <v>28</v>
      </c>
      <c r="C20" s="86">
        <v>2707284.6799999997</v>
      </c>
      <c r="D20" s="87">
        <v>2642932.27</v>
      </c>
      <c r="E20" s="88">
        <v>3805419.18</v>
      </c>
      <c r="F20" s="11">
        <v>3546351.3684950634</v>
      </c>
      <c r="G20" s="11">
        <v>3661006.1704681106</v>
      </c>
      <c r="H20" s="11">
        <v>3401574.873003412</v>
      </c>
      <c r="I20" s="11">
        <v>3689708.9408800537</v>
      </c>
      <c r="J20" s="13">
        <v>3977936.4184110416</v>
      </c>
    </row>
    <row r="21" spans="2:10" x14ac:dyDescent="0.25">
      <c r="B21" s="44"/>
      <c r="C21" s="80"/>
      <c r="D21" s="81"/>
      <c r="E21" s="82"/>
      <c r="F21" s="8"/>
      <c r="G21" s="2"/>
      <c r="H21" s="2"/>
      <c r="I21" s="2"/>
      <c r="J21" s="5"/>
    </row>
    <row r="22" spans="2:10" x14ac:dyDescent="0.25">
      <c r="B22" s="45" t="s">
        <v>3</v>
      </c>
      <c r="C22" s="80"/>
      <c r="D22" s="81"/>
      <c r="E22" s="82"/>
      <c r="F22" s="8"/>
      <c r="G22" s="2"/>
      <c r="H22" s="2"/>
      <c r="I22" s="2"/>
      <c r="J22" s="5"/>
    </row>
    <row r="23" spans="2:10" x14ac:dyDescent="0.25">
      <c r="B23" s="44" t="s">
        <v>13</v>
      </c>
      <c r="C23" s="117">
        <v>1354252.24</v>
      </c>
      <c r="D23" s="144">
        <v>1461286.81</v>
      </c>
      <c r="E23" s="118">
        <v>1061032.46</v>
      </c>
      <c r="F23" s="8">
        <v>1017441.2346153848</v>
      </c>
      <c r="G23" s="2">
        <v>1147754.338</v>
      </c>
      <c r="H23" s="2">
        <v>1235231.96814</v>
      </c>
      <c r="I23" s="2">
        <v>1326925.2771842002</v>
      </c>
      <c r="J23" s="5">
        <v>1423008.4759997262</v>
      </c>
    </row>
    <row r="24" spans="2:10" ht="15" hidden="1" customHeight="1" outlineLevel="1" x14ac:dyDescent="0.25">
      <c r="B24" s="44" t="s">
        <v>14</v>
      </c>
      <c r="C24" s="117">
        <v>110040.1500020001</v>
      </c>
      <c r="D24" s="144">
        <v>382176.81999999983</v>
      </c>
      <c r="E24" s="118">
        <v>394946.32000000012</v>
      </c>
      <c r="F24" s="8">
        <v>338682.9176711539</v>
      </c>
      <c r="G24" s="2">
        <v>415218.88891330775</v>
      </c>
      <c r="H24" s="2">
        <v>437889.73270563001</v>
      </c>
      <c r="I24" s="2">
        <v>470395.01076179894</v>
      </c>
      <c r="J24" s="5">
        <v>504456.50474190287</v>
      </c>
    </row>
    <row r="25" spans="2:10" ht="15" hidden="1" customHeight="1" outlineLevel="1" x14ac:dyDescent="0.25">
      <c r="B25" s="44" t="s">
        <v>91</v>
      </c>
      <c r="C25" s="117">
        <v>-329169</v>
      </c>
      <c r="D25" s="144">
        <v>-107972</v>
      </c>
      <c r="E25" s="118">
        <v>0</v>
      </c>
      <c r="F25" s="8">
        <v>0</v>
      </c>
      <c r="G25" s="2">
        <v>0</v>
      </c>
      <c r="H25" s="2">
        <v>0</v>
      </c>
      <c r="I25" s="2">
        <v>0</v>
      </c>
      <c r="J25" s="5">
        <v>0</v>
      </c>
    </row>
    <row r="26" spans="2:10" collapsed="1" x14ac:dyDescent="0.25">
      <c r="B26" s="44" t="s">
        <v>14</v>
      </c>
      <c r="C26" s="80">
        <v>439209.1500020001</v>
      </c>
      <c r="D26" s="81">
        <v>490148.81999999983</v>
      </c>
      <c r="E26" s="82">
        <v>394946.32000000012</v>
      </c>
      <c r="F26" s="8">
        <v>338682.9176711539</v>
      </c>
      <c r="G26" s="2">
        <v>415218.88891330775</v>
      </c>
      <c r="H26" s="2">
        <v>437889.73270563001</v>
      </c>
      <c r="I26" s="2">
        <v>470395.01076179894</v>
      </c>
      <c r="J26" s="5">
        <v>504456.50474190287</v>
      </c>
    </row>
    <row r="27" spans="2:10" x14ac:dyDescent="0.25">
      <c r="B27" s="44" t="s">
        <v>15</v>
      </c>
      <c r="C27" s="117">
        <v>831337.67999999993</v>
      </c>
      <c r="D27" s="144">
        <v>925524.09999999963</v>
      </c>
      <c r="E27" s="118">
        <v>1247562.3299999998</v>
      </c>
      <c r="F27" s="8">
        <v>1213091.0632583678</v>
      </c>
      <c r="G27" s="2">
        <v>1184028.8449470175</v>
      </c>
      <c r="H27" s="2">
        <v>1203048.4294382697</v>
      </c>
      <c r="I27" s="2">
        <v>1257104.7394066958</v>
      </c>
      <c r="J27" s="5">
        <v>1318733.9649168127</v>
      </c>
    </row>
    <row r="28" spans="2:10" x14ac:dyDescent="0.25">
      <c r="B28" s="44" t="s">
        <v>16</v>
      </c>
      <c r="C28" s="117">
        <v>132993.67000000004</v>
      </c>
      <c r="D28" s="144">
        <v>184843.22</v>
      </c>
      <c r="E28" s="118">
        <v>95882.23</v>
      </c>
      <c r="F28" s="8">
        <v>106445.43250000002</v>
      </c>
      <c r="G28" s="2">
        <v>114672.75047499999</v>
      </c>
      <c r="H28" s="2">
        <v>121711.75298925005</v>
      </c>
      <c r="I28" s="2">
        <v>128806.53557892748</v>
      </c>
      <c r="J28" s="5">
        <v>109801.94164629532</v>
      </c>
    </row>
    <row r="29" spans="2:10" x14ac:dyDescent="0.25">
      <c r="B29" s="44" t="s">
        <v>106</v>
      </c>
      <c r="C29" s="117">
        <v>50816</v>
      </c>
      <c r="D29" s="144">
        <v>61698.099999999627</v>
      </c>
      <c r="E29" s="118">
        <v>141919</v>
      </c>
      <c r="F29" s="8">
        <v>481000</v>
      </c>
      <c r="G29" s="2">
        <v>0</v>
      </c>
      <c r="H29" s="2">
        <v>0</v>
      </c>
      <c r="I29" s="2">
        <v>0</v>
      </c>
      <c r="J29" s="5">
        <v>0</v>
      </c>
    </row>
    <row r="30" spans="2:10" x14ac:dyDescent="0.25">
      <c r="B30" s="44" t="s">
        <v>17</v>
      </c>
      <c r="C30" s="117"/>
      <c r="D30" s="144"/>
      <c r="E30" s="118"/>
      <c r="F30" s="8">
        <v>92000</v>
      </c>
      <c r="G30" s="2">
        <v>0</v>
      </c>
      <c r="H30" s="2">
        <v>0</v>
      </c>
      <c r="I30" s="2">
        <v>0</v>
      </c>
      <c r="J30" s="5">
        <v>0</v>
      </c>
    </row>
    <row r="31" spans="2:10" x14ac:dyDescent="0.25">
      <c r="B31" s="44" t="s">
        <v>18</v>
      </c>
      <c r="C31" s="80">
        <v>20463.130000000005</v>
      </c>
      <c r="D31" s="81">
        <v>-1863.929999999993</v>
      </c>
      <c r="E31" s="82">
        <v>47210.030000000086</v>
      </c>
      <c r="F31" s="8">
        <v>1779.6031000000075</v>
      </c>
      <c r="G31" s="2">
        <v>1832.9911929999944</v>
      </c>
      <c r="H31" s="2">
        <v>1887.9809287899989</v>
      </c>
      <c r="I31" s="2">
        <v>1944.6203566537006</v>
      </c>
      <c r="J31" s="5">
        <v>2002.9589673533337</v>
      </c>
    </row>
    <row r="32" spans="2:10" ht="15" hidden="1" customHeight="1" outlineLevel="1" thickBot="1" x14ac:dyDescent="0.3">
      <c r="B32" s="44" t="s">
        <v>18</v>
      </c>
      <c r="C32" s="117">
        <v>499833.74</v>
      </c>
      <c r="D32" s="144">
        <v>459925.12</v>
      </c>
      <c r="E32" s="118">
        <v>505109.28</v>
      </c>
      <c r="F32" s="8">
        <v>318903.15298800002</v>
      </c>
      <c r="G32" s="2">
        <v>350425.24729699997</v>
      </c>
      <c r="H32" s="2">
        <v>343247.98335979</v>
      </c>
      <c r="I32" s="2">
        <v>336257.61734165379</v>
      </c>
      <c r="J32" s="5">
        <v>328215.99041268666</v>
      </c>
    </row>
    <row r="33" spans="2:10" collapsed="1" x14ac:dyDescent="0.25">
      <c r="B33" s="44" t="s">
        <v>19</v>
      </c>
      <c r="C33" s="83">
        <v>33067.17</v>
      </c>
      <c r="D33" s="84">
        <v>-43360.33</v>
      </c>
      <c r="E33" s="85">
        <v>52346.32999999998</v>
      </c>
      <c r="F33" s="9">
        <v>9582.8300000000218</v>
      </c>
      <c r="G33" s="3">
        <v>0</v>
      </c>
      <c r="H33" s="3">
        <v>0</v>
      </c>
      <c r="I33" s="3">
        <v>0</v>
      </c>
      <c r="J33" s="6">
        <v>0</v>
      </c>
    </row>
    <row r="34" spans="2:10" x14ac:dyDescent="0.25">
      <c r="B34" s="46" t="s">
        <v>20</v>
      </c>
      <c r="C34" s="86">
        <v>2862139.0400019996</v>
      </c>
      <c r="D34" s="87">
        <v>3078276.7899999991</v>
      </c>
      <c r="E34" s="88">
        <v>3040898.6999999993</v>
      </c>
      <c r="F34" s="11">
        <v>3260023.081144907</v>
      </c>
      <c r="G34" s="11">
        <v>2863507.8135283249</v>
      </c>
      <c r="H34" s="11">
        <v>2999769.8642019397</v>
      </c>
      <c r="I34" s="11">
        <v>3185176.1832882762</v>
      </c>
      <c r="J34" s="13">
        <v>3358003.84627209</v>
      </c>
    </row>
    <row r="35" spans="2:10" ht="10.5" customHeight="1" x14ac:dyDescent="0.25">
      <c r="B35" s="47"/>
      <c r="C35" s="80"/>
      <c r="D35" s="81"/>
      <c r="E35" s="82"/>
      <c r="F35" s="8"/>
      <c r="G35" s="2"/>
      <c r="H35" s="2"/>
      <c r="I35" s="2"/>
      <c r="J35" s="5"/>
    </row>
    <row r="36" spans="2:10" x14ac:dyDescent="0.25">
      <c r="B36" s="44" t="s">
        <v>4</v>
      </c>
      <c r="C36" s="80"/>
      <c r="D36" s="81"/>
      <c r="E36" s="82"/>
      <c r="F36" s="8"/>
      <c r="G36" s="2"/>
      <c r="H36" s="2"/>
      <c r="I36" s="2"/>
      <c r="J36" s="5"/>
    </row>
    <row r="37" spans="2:10" x14ac:dyDescent="0.25">
      <c r="B37" s="44" t="s">
        <v>3</v>
      </c>
      <c r="C37" s="80">
        <v>-154854.36000199988</v>
      </c>
      <c r="D37" s="81">
        <v>-435344.51999999909</v>
      </c>
      <c r="E37" s="82">
        <v>764520.48000000091</v>
      </c>
      <c r="F37" s="8">
        <v>286328.28735015634</v>
      </c>
      <c r="G37" s="2">
        <v>797498.35693978565</v>
      </c>
      <c r="H37" s="2">
        <v>401805.00880147237</v>
      </c>
      <c r="I37" s="2">
        <v>504532.75759177748</v>
      </c>
      <c r="J37" s="5">
        <v>619932.57213895163</v>
      </c>
    </row>
    <row r="38" spans="2:10" ht="9.75" customHeight="1" x14ac:dyDescent="0.25">
      <c r="B38" s="44"/>
      <c r="C38" s="80"/>
      <c r="D38" s="81"/>
      <c r="E38" s="82"/>
      <c r="F38" s="8"/>
      <c r="G38" s="2"/>
      <c r="H38" s="2"/>
      <c r="I38" s="2"/>
      <c r="J38" s="5"/>
    </row>
    <row r="39" spans="2:10" x14ac:dyDescent="0.25">
      <c r="B39" s="45" t="s">
        <v>5</v>
      </c>
      <c r="C39" s="80"/>
      <c r="D39" s="81"/>
      <c r="E39" s="82"/>
      <c r="F39" s="8"/>
      <c r="G39" s="2"/>
      <c r="H39" s="2"/>
      <c r="I39" s="2"/>
      <c r="J39" s="5"/>
    </row>
    <row r="40" spans="2:10" x14ac:dyDescent="0.25">
      <c r="B40" s="44" t="s">
        <v>21</v>
      </c>
      <c r="C40" s="117">
        <v>867288.05</v>
      </c>
      <c r="D40" s="144">
        <v>1241961.42</v>
      </c>
      <c r="E40" s="118">
        <v>793077.52</v>
      </c>
      <c r="F40" s="8">
        <v>492413.21879999997</v>
      </c>
      <c r="G40" s="2">
        <v>511524.14323070011</v>
      </c>
      <c r="H40" s="2">
        <v>532279.85809610004</v>
      </c>
      <c r="I40" s="2">
        <v>554986.01522280008</v>
      </c>
      <c r="J40" s="5">
        <v>579834.01674508012</v>
      </c>
    </row>
    <row r="41" spans="2:10" x14ac:dyDescent="0.25">
      <c r="B41" s="44" t="s">
        <v>22</v>
      </c>
      <c r="C41" s="117"/>
      <c r="D41" s="144"/>
      <c r="E41" s="118"/>
      <c r="F41" s="8"/>
      <c r="G41" s="2"/>
      <c r="H41" s="2"/>
      <c r="I41" s="2"/>
      <c r="J41" s="5"/>
    </row>
    <row r="42" spans="2:10" x14ac:dyDescent="0.25">
      <c r="B42" s="44" t="s">
        <v>23</v>
      </c>
      <c r="C42" s="80"/>
      <c r="D42" s="81"/>
      <c r="E42" s="82"/>
      <c r="F42" s="8"/>
      <c r="G42" s="2"/>
      <c r="H42" s="2"/>
      <c r="I42" s="2"/>
      <c r="J42" s="5"/>
    </row>
    <row r="43" spans="2:10" x14ac:dyDescent="0.25">
      <c r="B43" s="44" t="s">
        <v>24</v>
      </c>
      <c r="C43" s="80"/>
      <c r="D43" s="81"/>
      <c r="E43" s="82"/>
      <c r="F43" s="8"/>
      <c r="G43" s="2"/>
      <c r="H43" s="2"/>
      <c r="I43" s="2"/>
      <c r="J43" s="5"/>
    </row>
    <row r="44" spans="2:10" x14ac:dyDescent="0.25">
      <c r="B44" s="130" t="s">
        <v>25</v>
      </c>
      <c r="C44" s="80"/>
      <c r="D44" s="81"/>
      <c r="E44" s="82"/>
      <c r="F44" s="8"/>
      <c r="G44" s="2"/>
      <c r="H44" s="2"/>
      <c r="I44" s="2"/>
      <c r="J44" s="5"/>
    </row>
    <row r="45" spans="2:10" x14ac:dyDescent="0.25">
      <c r="B45" s="44" t="s">
        <v>26</v>
      </c>
      <c r="C45" s="80">
        <v>0</v>
      </c>
      <c r="D45" s="81">
        <v>0</v>
      </c>
      <c r="E45" s="82">
        <v>0</v>
      </c>
      <c r="F45" s="8">
        <v>377588</v>
      </c>
      <c r="G45" s="2">
        <v>0</v>
      </c>
      <c r="H45" s="2">
        <v>0</v>
      </c>
      <c r="I45" s="2">
        <v>0</v>
      </c>
      <c r="J45" s="5">
        <v>0</v>
      </c>
    </row>
    <row r="46" spans="2:10" x14ac:dyDescent="0.25">
      <c r="B46" s="44" t="s">
        <v>27</v>
      </c>
      <c r="C46" s="80">
        <v>-139504.12999999989</v>
      </c>
      <c r="D46" s="81">
        <v>-133721.37000000011</v>
      </c>
      <c r="E46" s="82">
        <v>-141679.97999999952</v>
      </c>
      <c r="F46" s="8">
        <v>0</v>
      </c>
      <c r="G46" s="2">
        <v>-139081</v>
      </c>
      <c r="H46" s="2">
        <v>-146571</v>
      </c>
      <c r="I46" s="2">
        <v>-152923</v>
      </c>
      <c r="J46" s="5">
        <v>-161548</v>
      </c>
    </row>
    <row r="47" spans="2:10" x14ac:dyDescent="0.25">
      <c r="B47" s="44" t="s">
        <v>8</v>
      </c>
      <c r="C47" s="80">
        <v>-479370.61</v>
      </c>
      <c r="D47" s="81">
        <v>-461789.05</v>
      </c>
      <c r="E47" s="82">
        <v>-457899.24999999994</v>
      </c>
      <c r="F47" s="8">
        <v>-317123.54988800001</v>
      </c>
      <c r="G47" s="2">
        <v>-348592.25610399997</v>
      </c>
      <c r="H47" s="2">
        <v>-341360.002431</v>
      </c>
      <c r="I47" s="2">
        <v>-334312.99698500009</v>
      </c>
      <c r="J47" s="5">
        <v>-326213.03144533333</v>
      </c>
    </row>
    <row r="48" spans="2:10" ht="15" hidden="1" customHeight="1" outlineLevel="1" x14ac:dyDescent="0.25">
      <c r="B48" s="44" t="s">
        <v>8</v>
      </c>
      <c r="C48" s="117">
        <v>479370.61</v>
      </c>
      <c r="D48" s="144">
        <v>461789.05</v>
      </c>
      <c r="E48" s="118">
        <v>457899.24999999994</v>
      </c>
      <c r="F48" s="8">
        <v>317123.54988800001</v>
      </c>
      <c r="G48" s="2">
        <v>348592.25610399997</v>
      </c>
      <c r="H48" s="2">
        <v>341360.002431</v>
      </c>
      <c r="I48" s="2">
        <v>334312.99698500009</v>
      </c>
      <c r="J48" s="5">
        <v>326213.03144533333</v>
      </c>
    </row>
    <row r="49" spans="2:10" collapsed="1" x14ac:dyDescent="0.25">
      <c r="B49" s="44" t="s">
        <v>29</v>
      </c>
      <c r="C49" s="80">
        <v>182931.37000000011</v>
      </c>
      <c r="D49" s="81">
        <v>0</v>
      </c>
      <c r="E49" s="82">
        <v>0</v>
      </c>
      <c r="F49" s="8">
        <v>57172.623175268862</v>
      </c>
      <c r="G49" s="2">
        <v>0</v>
      </c>
      <c r="H49" s="2">
        <v>0</v>
      </c>
      <c r="I49" s="2">
        <v>0</v>
      </c>
      <c r="J49" s="5">
        <v>0</v>
      </c>
    </row>
    <row r="50" spans="2:10" x14ac:dyDescent="0.25">
      <c r="B50" s="44" t="s">
        <v>30</v>
      </c>
      <c r="C50" s="83">
        <v>0</v>
      </c>
      <c r="D50" s="84">
        <v>-19177.399999999601</v>
      </c>
      <c r="E50" s="85">
        <v>-48962.580000001195</v>
      </c>
      <c r="F50" s="9">
        <v>0</v>
      </c>
      <c r="G50" s="3">
        <v>-3028.0916382633877</v>
      </c>
      <c r="H50" s="3">
        <v>-9471.3248399792938</v>
      </c>
      <c r="I50" s="3">
        <v>-14157.639147010719</v>
      </c>
      <c r="J50" s="6">
        <v>-7567.0023621136788</v>
      </c>
    </row>
    <row r="51" spans="2:10" x14ac:dyDescent="0.25">
      <c r="B51" s="46" t="s">
        <v>34</v>
      </c>
      <c r="C51" s="86">
        <v>431344.68000000028</v>
      </c>
      <c r="D51" s="87">
        <v>627273.60000000009</v>
      </c>
      <c r="E51" s="88">
        <v>144535.70999999932</v>
      </c>
      <c r="F51" s="10">
        <v>610050.29208726878</v>
      </c>
      <c r="G51" s="11">
        <v>20822.795488436765</v>
      </c>
      <c r="H51" s="11">
        <v>34877.530825120746</v>
      </c>
      <c r="I51" s="11">
        <v>53592.37909078924</v>
      </c>
      <c r="J51" s="13">
        <v>84505.982937633118</v>
      </c>
    </row>
    <row r="52" spans="2:10" x14ac:dyDescent="0.25">
      <c r="B52" s="44"/>
      <c r="C52" s="80"/>
      <c r="D52" s="81"/>
      <c r="E52" s="82"/>
      <c r="F52" s="8"/>
      <c r="G52" s="2"/>
      <c r="H52" s="2"/>
      <c r="I52" s="2"/>
      <c r="J52" s="5"/>
    </row>
    <row r="53" spans="2:10" x14ac:dyDescent="0.25">
      <c r="B53" s="44" t="s">
        <v>6</v>
      </c>
      <c r="C53" s="80"/>
      <c r="D53" s="81"/>
      <c r="E53" s="82"/>
      <c r="F53" s="8"/>
      <c r="G53" s="2"/>
      <c r="H53" s="2"/>
      <c r="I53" s="2"/>
      <c r="J53" s="5"/>
    </row>
    <row r="54" spans="2:10" x14ac:dyDescent="0.25">
      <c r="B54" s="44" t="s">
        <v>7</v>
      </c>
      <c r="C54" s="80"/>
      <c r="D54" s="81"/>
      <c r="E54" s="82"/>
      <c r="F54" s="8"/>
      <c r="G54" s="2"/>
      <c r="H54" s="2"/>
      <c r="I54" s="2"/>
      <c r="J54" s="5"/>
    </row>
    <row r="55" spans="2:10" x14ac:dyDescent="0.25">
      <c r="B55" s="44" t="s">
        <v>31</v>
      </c>
      <c r="C55" s="80">
        <v>276490.3199980004</v>
      </c>
      <c r="D55" s="81">
        <v>191929.08000000101</v>
      </c>
      <c r="E55" s="82">
        <v>909056.19000000018</v>
      </c>
      <c r="F55" s="8">
        <v>896378.57943742513</v>
      </c>
      <c r="G55" s="2">
        <v>818321.15242822235</v>
      </c>
      <c r="H55" s="2">
        <v>436682.53962659312</v>
      </c>
      <c r="I55" s="2">
        <v>558125.13668256672</v>
      </c>
      <c r="J55" s="5">
        <v>704438.55507658469</v>
      </c>
    </row>
    <row r="56" spans="2:10" x14ac:dyDescent="0.25">
      <c r="B56" s="44"/>
      <c r="C56" s="80"/>
      <c r="D56" s="81"/>
      <c r="E56" s="82"/>
      <c r="F56" s="8"/>
      <c r="G56" s="2"/>
      <c r="H56" s="2"/>
      <c r="I56" s="2"/>
      <c r="J56" s="5"/>
    </row>
    <row r="57" spans="2:10" x14ac:dyDescent="0.25">
      <c r="B57" s="47" t="s">
        <v>32</v>
      </c>
      <c r="C57" s="117">
        <v>2599676.3477949644</v>
      </c>
      <c r="D57" s="144">
        <v>2876166.6677929647</v>
      </c>
      <c r="E57" s="118">
        <v>3068095.7477929657</v>
      </c>
      <c r="F57" s="8">
        <v>3977151.9377929661</v>
      </c>
      <c r="G57" s="2">
        <v>4873530.5172303915</v>
      </c>
      <c r="H57" s="2">
        <v>5691851.6696586143</v>
      </c>
      <c r="I57" s="2">
        <v>6128534.2092852071</v>
      </c>
      <c r="J57" s="5">
        <v>6686659.3459677733</v>
      </c>
    </row>
    <row r="58" spans="2:10" x14ac:dyDescent="0.25">
      <c r="B58" s="44"/>
      <c r="C58" s="80"/>
      <c r="D58" s="81"/>
      <c r="E58" s="82"/>
      <c r="F58" s="8"/>
      <c r="G58" s="2"/>
      <c r="H58" s="2"/>
      <c r="I58" s="2"/>
      <c r="J58" s="5"/>
    </row>
    <row r="59" spans="2:10" ht="15.75" thickBot="1" x14ac:dyDescent="0.3">
      <c r="B59" s="48" t="s">
        <v>33</v>
      </c>
      <c r="C59" s="89">
        <v>2876166.6677929647</v>
      </c>
      <c r="D59" s="90">
        <v>3068095.7477929657</v>
      </c>
      <c r="E59" s="141">
        <v>3977151.9377929661</v>
      </c>
      <c r="F59" s="142">
        <v>4873530.5172303915</v>
      </c>
      <c r="G59" s="12">
        <v>5691851.6696586143</v>
      </c>
      <c r="H59" s="12">
        <v>6128534.2092852071</v>
      </c>
      <c r="I59" s="12">
        <v>6686659.3459677733</v>
      </c>
      <c r="J59" s="14">
        <v>7391097.9010443576</v>
      </c>
    </row>
    <row r="61" spans="2:10" ht="15.75" outlineLevel="1" thickBot="1" x14ac:dyDescent="0.3">
      <c r="C61" s="66"/>
      <c r="D61" s="66"/>
      <c r="E61" s="66"/>
    </row>
    <row r="62" spans="2:10" x14ac:dyDescent="0.25">
      <c r="B62" s="19" t="s">
        <v>113</v>
      </c>
      <c r="C62" s="67"/>
      <c r="D62" s="67"/>
      <c r="E62" s="67"/>
      <c r="F62" s="55"/>
      <c r="G62" s="55"/>
      <c r="H62" s="55"/>
      <c r="I62" s="55"/>
      <c r="J62" s="56"/>
    </row>
    <row r="63" spans="2:10" x14ac:dyDescent="0.25">
      <c r="B63" s="36" t="s">
        <v>114</v>
      </c>
      <c r="C63" s="68"/>
      <c r="D63" s="68"/>
      <c r="E63" s="68"/>
      <c r="F63" s="37"/>
      <c r="G63" s="18"/>
      <c r="H63" s="18"/>
      <c r="I63" s="38" t="s">
        <v>82</v>
      </c>
      <c r="J63" s="34" t="s">
        <v>88</v>
      </c>
    </row>
    <row r="64" spans="2:10" x14ac:dyDescent="0.25">
      <c r="B64" s="39" t="s">
        <v>83</v>
      </c>
      <c r="C64" s="69"/>
      <c r="D64" s="69"/>
      <c r="E64" s="69"/>
      <c r="F64" s="27"/>
      <c r="G64" s="27"/>
      <c r="H64" s="27"/>
      <c r="I64" s="27"/>
      <c r="J64" s="28"/>
    </row>
    <row r="65" spans="2:10" x14ac:dyDescent="0.25">
      <c r="B65" s="39" t="s">
        <v>115</v>
      </c>
      <c r="C65" s="70"/>
      <c r="D65" s="71" t="s">
        <v>101</v>
      </c>
      <c r="E65" s="72"/>
      <c r="F65" s="53"/>
      <c r="G65" s="27"/>
      <c r="H65" s="27"/>
      <c r="I65" s="27"/>
      <c r="J65" s="28"/>
    </row>
    <row r="66" spans="2:10" ht="16.899999999999999" customHeight="1" x14ac:dyDescent="0.25">
      <c r="B66" s="43"/>
      <c r="C66" s="73"/>
      <c r="D66" s="74" t="s">
        <v>84</v>
      </c>
      <c r="E66" s="74"/>
      <c r="F66" s="29"/>
      <c r="G66" s="30"/>
      <c r="H66" s="30"/>
      <c r="I66" s="30"/>
      <c r="J66" s="31"/>
    </row>
    <row r="67" spans="2:10" x14ac:dyDescent="0.25">
      <c r="B67" s="43"/>
      <c r="C67" s="73"/>
      <c r="D67" s="74" t="s">
        <v>116</v>
      </c>
      <c r="E67" s="74"/>
      <c r="F67" s="29"/>
      <c r="G67" s="30"/>
      <c r="H67" s="30"/>
      <c r="I67" s="30"/>
      <c r="J67" s="31"/>
    </row>
    <row r="68" spans="2:10" x14ac:dyDescent="0.25">
      <c r="B68" s="43"/>
      <c r="C68" s="73"/>
      <c r="D68" s="74" t="s">
        <v>117</v>
      </c>
      <c r="E68" s="74"/>
      <c r="F68" s="29"/>
      <c r="G68" s="30"/>
      <c r="H68" s="30"/>
      <c r="I68" s="30"/>
      <c r="J68" s="31"/>
    </row>
    <row r="69" spans="2:10" ht="10.5" customHeight="1" thickBot="1" x14ac:dyDescent="0.3">
      <c r="B69" s="21"/>
      <c r="C69" s="75"/>
      <c r="D69" s="75"/>
      <c r="E69" s="75"/>
      <c r="F69" s="32"/>
      <c r="G69" s="32"/>
      <c r="H69" s="32"/>
      <c r="I69" s="32"/>
      <c r="J69" s="33"/>
    </row>
    <row r="70" spans="2:10" ht="5.25" customHeight="1" x14ac:dyDescent="0.25">
      <c r="B70" s="41"/>
      <c r="C70" s="76"/>
      <c r="D70" s="76"/>
      <c r="E70" s="76"/>
      <c r="F70" s="15"/>
      <c r="G70" s="15"/>
      <c r="H70" s="15"/>
      <c r="I70" s="15"/>
    </row>
    <row r="71" spans="2:10" ht="5.25" customHeight="1" thickBot="1" x14ac:dyDescent="0.3">
      <c r="B71" s="41"/>
      <c r="C71" s="76"/>
      <c r="D71" s="76"/>
      <c r="E71" s="76"/>
      <c r="F71" s="15"/>
      <c r="G71" s="15"/>
      <c r="H71" s="15"/>
      <c r="I71" s="15"/>
    </row>
    <row r="72" spans="2:10" ht="15.75" thickBot="1" x14ac:dyDescent="0.3">
      <c r="B72" s="41"/>
      <c r="C72" s="77" t="s">
        <v>35</v>
      </c>
      <c r="D72" s="77"/>
      <c r="E72" s="79"/>
      <c r="F72" s="127" t="s">
        <v>36</v>
      </c>
      <c r="G72" s="128"/>
      <c r="H72" s="128"/>
      <c r="I72" s="128"/>
      <c r="J72" s="129"/>
    </row>
    <row r="73" spans="2:10" ht="15.75" thickBot="1" x14ac:dyDescent="0.3">
      <c r="B73" s="42" t="s">
        <v>41</v>
      </c>
      <c r="C73" s="137" t="s">
        <v>37</v>
      </c>
      <c r="D73" s="137" t="s">
        <v>38</v>
      </c>
      <c r="E73" s="137" t="s">
        <v>39</v>
      </c>
      <c r="F73" s="138" t="s">
        <v>87</v>
      </c>
      <c r="G73" s="138" t="s">
        <v>93</v>
      </c>
      <c r="H73" s="138" t="s">
        <v>98</v>
      </c>
      <c r="I73" s="138" t="s">
        <v>105</v>
      </c>
      <c r="J73" s="138" t="s">
        <v>107</v>
      </c>
    </row>
    <row r="74" spans="2:10" x14ac:dyDescent="0.25">
      <c r="B74" s="41" t="s">
        <v>42</v>
      </c>
      <c r="C74" s="124">
        <v>224.465068</v>
      </c>
      <c r="D74" s="144">
        <v>226.66658699999999</v>
      </c>
      <c r="E74" s="143">
        <v>233.56255100000001</v>
      </c>
      <c r="F74" s="2">
        <v>208.55</v>
      </c>
      <c r="G74" s="2">
        <v>232.8</v>
      </c>
      <c r="H74" s="2">
        <v>257.04999999999995</v>
      </c>
      <c r="I74" s="2">
        <v>281.3</v>
      </c>
      <c r="J74" s="5">
        <v>305.55</v>
      </c>
    </row>
    <row r="75" spans="2:10" ht="15" customHeight="1" x14ac:dyDescent="0.25">
      <c r="B75" s="41" t="s">
        <v>43</v>
      </c>
      <c r="C75" s="117">
        <v>27</v>
      </c>
      <c r="D75" s="144">
        <v>31</v>
      </c>
      <c r="E75" s="121">
        <v>21</v>
      </c>
      <c r="F75" s="2">
        <v>22</v>
      </c>
      <c r="G75" s="2">
        <v>25</v>
      </c>
      <c r="H75" s="2">
        <v>27</v>
      </c>
      <c r="I75" s="2">
        <v>29</v>
      </c>
      <c r="J75" s="5">
        <v>31</v>
      </c>
    </row>
    <row r="76" spans="2:10" ht="13.9" customHeight="1" x14ac:dyDescent="0.25">
      <c r="B76" s="41" t="s">
        <v>44</v>
      </c>
      <c r="C76" s="117">
        <v>3</v>
      </c>
      <c r="D76" s="144">
        <v>3</v>
      </c>
      <c r="E76" s="121">
        <v>3</v>
      </c>
      <c r="F76" s="2">
        <v>3</v>
      </c>
      <c r="G76" s="2">
        <v>3</v>
      </c>
      <c r="H76" s="2">
        <v>3</v>
      </c>
      <c r="I76" s="2">
        <v>3</v>
      </c>
      <c r="J76" s="5">
        <v>3</v>
      </c>
    </row>
    <row r="77" spans="2:10" x14ac:dyDescent="0.25">
      <c r="B77" s="41" t="s">
        <v>45</v>
      </c>
      <c r="C77" s="117">
        <v>7</v>
      </c>
      <c r="D77" s="144">
        <v>1</v>
      </c>
      <c r="E77" s="121">
        <v>1</v>
      </c>
      <c r="F77" s="2">
        <v>1</v>
      </c>
      <c r="G77" s="2">
        <v>1</v>
      </c>
      <c r="H77" s="2">
        <v>1</v>
      </c>
      <c r="I77" s="2">
        <v>1</v>
      </c>
      <c r="J77" s="5">
        <v>1</v>
      </c>
    </row>
    <row r="78" spans="2:10" s="22" customFormat="1" ht="15.75" hidden="1" customHeight="1" x14ac:dyDescent="0.25">
      <c r="B78" s="49"/>
      <c r="C78" s="125">
        <v>0</v>
      </c>
      <c r="D78" s="161">
        <v>60</v>
      </c>
      <c r="E78" s="126">
        <v>23</v>
      </c>
      <c r="F78" s="25">
        <v>20.72</v>
      </c>
      <c r="G78" s="25">
        <v>22.72</v>
      </c>
      <c r="H78" s="25">
        <v>23.72</v>
      </c>
      <c r="I78" s="25">
        <v>24.72</v>
      </c>
      <c r="J78" s="26">
        <v>25.72</v>
      </c>
    </row>
    <row r="79" spans="2:10" ht="15.75" customHeight="1" thickBot="1" x14ac:dyDescent="0.3">
      <c r="B79" s="41"/>
      <c r="C79" s="89"/>
      <c r="D79" s="90"/>
      <c r="E79" s="93"/>
      <c r="F79" s="12"/>
      <c r="G79" s="12"/>
      <c r="H79" s="12"/>
      <c r="I79" s="12"/>
      <c r="J79" s="14"/>
    </row>
    <row r="80" spans="2:10" x14ac:dyDescent="0.25">
      <c r="B80" s="42" t="s">
        <v>46</v>
      </c>
      <c r="C80" s="91"/>
      <c r="D80" s="94"/>
      <c r="E80" s="92"/>
      <c r="F80" s="58"/>
      <c r="G80" s="58"/>
      <c r="H80" s="58"/>
      <c r="I80" s="58"/>
      <c r="J80" s="57"/>
    </row>
    <row r="81" spans="2:10" x14ac:dyDescent="0.25">
      <c r="B81" s="41" t="s">
        <v>47</v>
      </c>
      <c r="C81" s="117">
        <v>0</v>
      </c>
      <c r="D81" s="144">
        <v>0</v>
      </c>
      <c r="E81" s="121">
        <v>0</v>
      </c>
      <c r="F81" s="2">
        <v>0</v>
      </c>
      <c r="G81" s="2">
        <v>0</v>
      </c>
      <c r="H81" s="2">
        <v>0</v>
      </c>
      <c r="I81" s="2">
        <v>0</v>
      </c>
      <c r="J81" s="5">
        <v>0</v>
      </c>
    </row>
    <row r="82" spans="2:10" x14ac:dyDescent="0.25">
      <c r="B82" s="41" t="s">
        <v>48</v>
      </c>
      <c r="C82" s="117">
        <v>102696.72000000002</v>
      </c>
      <c r="D82" s="144">
        <v>85704.12999999999</v>
      </c>
      <c r="E82" s="121">
        <v>95386.68</v>
      </c>
      <c r="F82" s="2">
        <v>98248.280400000018</v>
      </c>
      <c r="G82" s="2">
        <v>101195.72881200002</v>
      </c>
      <c r="H82" s="2">
        <v>104231.60067636</v>
      </c>
      <c r="I82" s="2">
        <v>107358.54869665082</v>
      </c>
      <c r="J82" s="5">
        <v>110579.30515755036</v>
      </c>
    </row>
    <row r="83" spans="2:10" x14ac:dyDescent="0.25">
      <c r="B83" s="41" t="s">
        <v>49</v>
      </c>
      <c r="C83" s="117">
        <v>99390.38</v>
      </c>
      <c r="D83" s="144">
        <v>114578.21</v>
      </c>
      <c r="E83" s="121">
        <v>66463.259999999995</v>
      </c>
      <c r="F83" s="2">
        <v>60881.034</v>
      </c>
      <c r="G83" s="2">
        <v>62707.465020000003</v>
      </c>
      <c r="H83" s="2">
        <v>64588.6889706</v>
      </c>
      <c r="I83" s="2">
        <v>66526.349639718013</v>
      </c>
      <c r="J83" s="5">
        <v>68522.140128909552</v>
      </c>
    </row>
    <row r="84" spans="2:10" x14ac:dyDescent="0.25">
      <c r="B84" s="41" t="s">
        <v>50</v>
      </c>
      <c r="C84" s="117">
        <v>9324.26</v>
      </c>
      <c r="D84" s="144">
        <v>8593.5</v>
      </c>
      <c r="E84" s="121">
        <v>4825.24</v>
      </c>
      <c r="F84" s="2">
        <v>4969.9971999999998</v>
      </c>
      <c r="G84" s="2">
        <v>5119.0971160000008</v>
      </c>
      <c r="H84" s="2">
        <v>5272.6700294800012</v>
      </c>
      <c r="I84" s="2">
        <v>5430.8501303644007</v>
      </c>
      <c r="J84" s="5">
        <v>5593.7756342753328</v>
      </c>
    </row>
    <row r="85" spans="2:10" x14ac:dyDescent="0.25">
      <c r="B85" s="41" t="s">
        <v>51</v>
      </c>
      <c r="C85" s="117">
        <v>340200.93</v>
      </c>
      <c r="D85" s="144">
        <v>338939.51999999996</v>
      </c>
      <c r="E85" s="121">
        <v>400121.0799999999</v>
      </c>
      <c r="F85" s="2">
        <v>390412.13515594148</v>
      </c>
      <c r="G85" s="2">
        <v>397355.78864488192</v>
      </c>
      <c r="H85" s="2">
        <v>380913.5041281039</v>
      </c>
      <c r="I85" s="2">
        <v>398688.35923452873</v>
      </c>
      <c r="J85" s="5">
        <v>416463.21434095362</v>
      </c>
    </row>
    <row r="86" spans="2:10" x14ac:dyDescent="0.25">
      <c r="B86" s="41" t="s">
        <v>52</v>
      </c>
      <c r="C86" s="117">
        <v>57557.759999999995</v>
      </c>
      <c r="D86" s="144">
        <v>56901.380000000005</v>
      </c>
      <c r="E86" s="121">
        <v>74953.53</v>
      </c>
      <c r="F86" s="2">
        <v>64894.347302426322</v>
      </c>
      <c r="G86" s="2">
        <v>67360.132762135938</v>
      </c>
      <c r="H86" s="2">
        <v>75833.049216365718</v>
      </c>
      <c r="I86" s="2">
        <v>82987.110463192657</v>
      </c>
      <c r="J86" s="5">
        <v>90141.171710019597</v>
      </c>
    </row>
    <row r="87" spans="2:10" x14ac:dyDescent="0.25">
      <c r="B87" s="41" t="s">
        <v>53</v>
      </c>
      <c r="C87" s="117">
        <v>23239.49</v>
      </c>
      <c r="D87" s="144">
        <v>27156.78</v>
      </c>
      <c r="E87" s="121">
        <v>28661.78</v>
      </c>
      <c r="F87" s="2">
        <v>29169</v>
      </c>
      <c r="G87" s="2">
        <v>30044.070000000003</v>
      </c>
      <c r="H87" s="2">
        <v>30945.392100000012</v>
      </c>
      <c r="I87" s="2">
        <v>31873.753863000005</v>
      </c>
      <c r="J87" s="5">
        <v>32829.966478890005</v>
      </c>
    </row>
    <row r="88" spans="2:10" x14ac:dyDescent="0.25">
      <c r="B88" s="41" t="s">
        <v>54</v>
      </c>
      <c r="C88" s="117">
        <v>0</v>
      </c>
      <c r="D88" s="144">
        <v>0</v>
      </c>
      <c r="E88" s="121">
        <v>7736.72</v>
      </c>
      <c r="F88" s="2">
        <v>7968.8215999999993</v>
      </c>
      <c r="G88" s="2">
        <v>8207.8862479999989</v>
      </c>
      <c r="H88" s="2">
        <v>8454.1228354400009</v>
      </c>
      <c r="I88" s="2">
        <v>8707.7465205032004</v>
      </c>
      <c r="J88" s="5">
        <v>8968.978916118298</v>
      </c>
    </row>
    <row r="89" spans="2:10" x14ac:dyDescent="0.25">
      <c r="B89" s="41" t="s">
        <v>55</v>
      </c>
      <c r="C89" s="117">
        <v>2347.9299999999998</v>
      </c>
      <c r="D89" s="144">
        <v>3481.34</v>
      </c>
      <c r="E89" s="121">
        <v>144</v>
      </c>
      <c r="F89" s="2">
        <v>5000</v>
      </c>
      <c r="G89" s="2">
        <v>5150</v>
      </c>
      <c r="H89" s="2">
        <v>5304.5</v>
      </c>
      <c r="I89" s="2">
        <v>5463.6350000000002</v>
      </c>
      <c r="J89" s="5">
        <v>5627.5440500000004</v>
      </c>
    </row>
    <row r="90" spans="2:10" x14ac:dyDescent="0.25">
      <c r="B90" s="41" t="s">
        <v>56</v>
      </c>
      <c r="C90" s="117">
        <v>2693.05</v>
      </c>
      <c r="D90" s="144">
        <v>17352.349999999999</v>
      </c>
      <c r="E90" s="121">
        <v>11000.53</v>
      </c>
      <c r="F90" s="2">
        <v>17371.000000000004</v>
      </c>
      <c r="G90" s="2">
        <v>17892.13</v>
      </c>
      <c r="H90" s="2">
        <v>18428.893900000003</v>
      </c>
      <c r="I90" s="2">
        <v>18981.760717000001</v>
      </c>
      <c r="J90" s="5">
        <v>19551.213538510001</v>
      </c>
    </row>
    <row r="91" spans="2:10" x14ac:dyDescent="0.25">
      <c r="B91" s="41" t="s">
        <v>57</v>
      </c>
      <c r="C91" s="117">
        <v>81699.229999999981</v>
      </c>
      <c r="D91" s="144">
        <v>96384.88</v>
      </c>
      <c r="E91" s="121">
        <v>324467.92</v>
      </c>
      <c r="F91" s="2">
        <v>314165.44340000005</v>
      </c>
      <c r="G91" s="2">
        <v>250316.91670199999</v>
      </c>
      <c r="H91" s="2">
        <v>249960.86420305999</v>
      </c>
      <c r="I91" s="2">
        <v>249595.39012915181</v>
      </c>
      <c r="J91" s="5">
        <v>254457.78183302641</v>
      </c>
    </row>
    <row r="92" spans="2:10" ht="15" hidden="1" customHeight="1" outlineLevel="1" x14ac:dyDescent="0.25">
      <c r="B92" s="41" t="s">
        <v>58</v>
      </c>
      <c r="C92" s="117">
        <v>0</v>
      </c>
      <c r="D92" s="144">
        <v>0</v>
      </c>
      <c r="E92" s="121">
        <v>0</v>
      </c>
      <c r="F92" s="2">
        <v>0</v>
      </c>
      <c r="G92" s="2">
        <v>0</v>
      </c>
      <c r="H92" s="2">
        <v>0</v>
      </c>
      <c r="I92" s="2">
        <v>0</v>
      </c>
      <c r="J92" s="5">
        <v>0</v>
      </c>
    </row>
    <row r="93" spans="2:10" ht="15" hidden="1" customHeight="1" outlineLevel="1" x14ac:dyDescent="0.25">
      <c r="B93" s="41" t="s">
        <v>59</v>
      </c>
      <c r="C93" s="117">
        <v>0</v>
      </c>
      <c r="D93" s="144">
        <v>0</v>
      </c>
      <c r="E93" s="121">
        <v>0</v>
      </c>
      <c r="F93" s="2">
        <v>0</v>
      </c>
      <c r="G93" s="2">
        <v>0</v>
      </c>
      <c r="H93" s="2">
        <v>0</v>
      </c>
      <c r="I93" s="2">
        <v>0</v>
      </c>
      <c r="J93" s="5">
        <v>0</v>
      </c>
    </row>
    <row r="94" spans="2:10" collapsed="1" x14ac:dyDescent="0.25">
      <c r="B94" s="41" t="s">
        <v>60</v>
      </c>
      <c r="C94" s="117">
        <v>2022.09</v>
      </c>
      <c r="D94" s="144">
        <v>4612.5</v>
      </c>
      <c r="E94" s="121">
        <v>16339.67</v>
      </c>
      <c r="F94" s="2">
        <v>16638.7745</v>
      </c>
      <c r="G94" s="2">
        <v>17137.937735</v>
      </c>
      <c r="H94" s="2">
        <v>17652.075867050004</v>
      </c>
      <c r="I94" s="2">
        <v>18181.638143061507</v>
      </c>
      <c r="J94" s="5">
        <v>18727.087287353352</v>
      </c>
    </row>
    <row r="95" spans="2:10" x14ac:dyDescent="0.25">
      <c r="B95" s="41" t="s">
        <v>61</v>
      </c>
      <c r="C95" s="117">
        <v>6662.23</v>
      </c>
      <c r="D95" s="144">
        <v>61411.579999999994</v>
      </c>
      <c r="E95" s="121">
        <v>27978.480000000003</v>
      </c>
      <c r="F95" s="2">
        <v>28817.834400000003</v>
      </c>
      <c r="G95" s="2">
        <v>29682.369432000007</v>
      </c>
      <c r="H95" s="2">
        <v>30572.84051496</v>
      </c>
      <c r="I95" s="2">
        <v>31490.025730408801</v>
      </c>
      <c r="J95" s="5">
        <v>32434.726502321071</v>
      </c>
    </row>
    <row r="96" spans="2:10" x14ac:dyDescent="0.25">
      <c r="B96" s="41" t="s">
        <v>62</v>
      </c>
      <c r="C96" s="117">
        <v>101737.36</v>
      </c>
      <c r="D96" s="144">
        <v>108225.22</v>
      </c>
      <c r="E96" s="121">
        <v>187395.89</v>
      </c>
      <c r="F96" s="2">
        <v>172404.2188</v>
      </c>
      <c r="G96" s="2">
        <v>189644.64068000004</v>
      </c>
      <c r="H96" s="2">
        <v>208609.10474800007</v>
      </c>
      <c r="I96" s="2">
        <v>229470.01522280011</v>
      </c>
      <c r="J96" s="5">
        <v>252417.01674508009</v>
      </c>
    </row>
    <row r="97" spans="2:10" x14ac:dyDescent="0.25">
      <c r="B97" s="41" t="s">
        <v>1</v>
      </c>
      <c r="C97" s="83">
        <v>1766.2499999998836</v>
      </c>
      <c r="D97" s="84">
        <v>2182.7099999997299</v>
      </c>
      <c r="E97" s="95">
        <v>2087.5499999995809</v>
      </c>
      <c r="F97" s="3">
        <v>2150.1764999998268</v>
      </c>
      <c r="G97" s="3">
        <v>2214.681794999633</v>
      </c>
      <c r="H97" s="3">
        <v>2281.1222488500644</v>
      </c>
      <c r="I97" s="3">
        <v>2349.5559163156431</v>
      </c>
      <c r="J97" s="6">
        <v>2420.0425938051194</v>
      </c>
    </row>
    <row r="98" spans="2:10" ht="15.75" thickBot="1" x14ac:dyDescent="0.3">
      <c r="B98" s="50" t="s">
        <v>63</v>
      </c>
      <c r="C98" s="122">
        <v>831337.67999999993</v>
      </c>
      <c r="D98" s="146">
        <v>925524.09999999963</v>
      </c>
      <c r="E98" s="123">
        <v>1247562.3299999998</v>
      </c>
      <c r="F98" s="16">
        <v>1213091.0632583678</v>
      </c>
      <c r="G98" s="16">
        <v>1184028.8449470175</v>
      </c>
      <c r="H98" s="16">
        <v>1203048.4294382697</v>
      </c>
      <c r="I98" s="16">
        <v>1257104.7394066958</v>
      </c>
      <c r="J98" s="17">
        <v>1318733.9649168127</v>
      </c>
    </row>
    <row r="99" spans="2:10" ht="9" customHeight="1" x14ac:dyDescent="0.25">
      <c r="B99" s="51"/>
      <c r="C99" s="96"/>
      <c r="D99" s="97"/>
      <c r="E99" s="98"/>
      <c r="F99" s="15"/>
      <c r="G99" s="15"/>
      <c r="H99" s="15"/>
      <c r="I99" s="15"/>
      <c r="J99" s="52"/>
    </row>
    <row r="100" spans="2:10" ht="12.75" customHeight="1" thickBot="1" x14ac:dyDescent="0.3">
      <c r="B100" s="42" t="s">
        <v>64</v>
      </c>
      <c r="C100" s="99"/>
      <c r="D100" s="97"/>
      <c r="E100" s="100"/>
      <c r="F100" s="15"/>
      <c r="G100" s="15"/>
      <c r="H100" s="15"/>
      <c r="I100" s="15"/>
      <c r="J100" s="40"/>
    </row>
    <row r="101" spans="2:10" x14ac:dyDescent="0.25">
      <c r="B101" s="41" t="s">
        <v>71</v>
      </c>
      <c r="C101" s="101">
        <v>339866</v>
      </c>
      <c r="D101" s="102">
        <v>328068</v>
      </c>
      <c r="E101" s="103">
        <v>316219</v>
      </c>
      <c r="F101" s="59">
        <v>317124</v>
      </c>
      <c r="G101" s="59">
        <v>209511</v>
      </c>
      <c r="H101" s="59">
        <v>194789</v>
      </c>
      <c r="I101" s="59">
        <v>181390</v>
      </c>
      <c r="J101" s="60">
        <v>164665</v>
      </c>
    </row>
    <row r="102" spans="2:10" x14ac:dyDescent="0.25">
      <c r="B102" s="41" t="s">
        <v>65</v>
      </c>
      <c r="C102" s="104">
        <v>2.0962193629195038</v>
      </c>
      <c r="D102" s="105">
        <v>2.4586881378250878</v>
      </c>
      <c r="E102" s="106">
        <v>4.9256939020109511</v>
      </c>
      <c r="F102" s="61">
        <v>2.4556372464719045</v>
      </c>
      <c r="G102" s="61">
        <v>6.2479893665272268</v>
      </c>
      <c r="H102" s="61">
        <v>4.795367638303869</v>
      </c>
      <c r="I102" s="61">
        <v>5.8411090623219444</v>
      </c>
      <c r="J102" s="62">
        <v>7.2861056623085165</v>
      </c>
    </row>
    <row r="103" spans="2:10" x14ac:dyDescent="0.25">
      <c r="B103" s="41" t="s">
        <v>66</v>
      </c>
      <c r="C103" s="131">
        <v>0</v>
      </c>
      <c r="D103" s="107">
        <v>1.0098078468049201</v>
      </c>
      <c r="E103" s="108">
        <v>1.0304233812811592</v>
      </c>
      <c r="F103" s="23">
        <v>0.89290855536168556</v>
      </c>
      <c r="G103" s="23">
        <v>1.1162790697674418</v>
      </c>
      <c r="H103" s="23">
        <v>1.1041666666666665</v>
      </c>
      <c r="I103" s="23">
        <v>1.0943396226415096</v>
      </c>
      <c r="J103" s="24">
        <v>1.0862068965517242</v>
      </c>
    </row>
    <row r="104" spans="2:10" x14ac:dyDescent="0.25">
      <c r="B104" s="41" t="s">
        <v>67</v>
      </c>
      <c r="C104" s="131">
        <v>0</v>
      </c>
      <c r="D104" s="107">
        <v>1.214147119017625</v>
      </c>
      <c r="E104" s="108">
        <v>2.3002167003522129</v>
      </c>
      <c r="F104" s="23">
        <v>3.3892572523763556</v>
      </c>
      <c r="G104" s="23">
        <v>0</v>
      </c>
      <c r="H104" s="23">
        <v>0</v>
      </c>
      <c r="I104" s="23">
        <v>0</v>
      </c>
      <c r="J104" s="24">
        <v>0</v>
      </c>
    </row>
    <row r="105" spans="2:10" x14ac:dyDescent="0.25">
      <c r="B105" s="41" t="s">
        <v>68</v>
      </c>
      <c r="C105" s="131">
        <v>0</v>
      </c>
      <c r="D105" s="107">
        <v>0.97622990649066144</v>
      </c>
      <c r="E105" s="108">
        <v>1.439847408575476</v>
      </c>
      <c r="F105" s="23">
        <v>0.93192134709718455</v>
      </c>
      <c r="G105" s="23">
        <v>1.0323303559234465</v>
      </c>
      <c r="H105" s="23">
        <v>0.92913661289144267</v>
      </c>
      <c r="I105" s="23">
        <v>1.0847060784001601</v>
      </c>
      <c r="J105" s="24">
        <v>1.0781165891806743</v>
      </c>
    </row>
    <row r="106" spans="2:10" x14ac:dyDescent="0.25">
      <c r="B106" s="41" t="s">
        <v>69</v>
      </c>
      <c r="C106" s="131">
        <v>0</v>
      </c>
      <c r="D106" s="107">
        <v>1.4542282056196907</v>
      </c>
      <c r="E106" s="108">
        <v>0.23041892724323054</v>
      </c>
      <c r="F106" s="23">
        <v>4.2207582616591539</v>
      </c>
      <c r="G106" s="23">
        <v>3.4132916184979101E-2</v>
      </c>
      <c r="H106" s="23">
        <v>1.6749687065067129</v>
      </c>
      <c r="I106" s="23">
        <v>1.5365875342353368</v>
      </c>
      <c r="J106" s="24">
        <v>1.5768283545403736</v>
      </c>
    </row>
    <row r="107" spans="2:10" x14ac:dyDescent="0.25">
      <c r="B107" s="41" t="s">
        <v>70</v>
      </c>
      <c r="C107" s="109">
        <v>348.51601419613957</v>
      </c>
      <c r="D107" s="110">
        <v>356.52269494198634</v>
      </c>
      <c r="E107" s="111">
        <v>386.26093996262296</v>
      </c>
      <c r="F107" s="61">
        <v>445.29146609128156</v>
      </c>
      <c r="G107" s="63">
        <v>652.92215961028933</v>
      </c>
      <c r="H107" s="63">
        <v>728.1391723133512</v>
      </c>
      <c r="I107" s="63">
        <v>737.70719368602192</v>
      </c>
      <c r="J107" s="64">
        <v>763.54274191669367</v>
      </c>
    </row>
    <row r="108" spans="2:10" ht="15.75" thickBot="1" x14ac:dyDescent="0.3">
      <c r="B108" s="21" t="s">
        <v>90</v>
      </c>
      <c r="C108" s="132">
        <v>14886.546400181962</v>
      </c>
      <c r="D108" s="133">
        <v>15617.94301865938</v>
      </c>
      <c r="E108" s="134">
        <v>14980.132452826305</v>
      </c>
      <c r="F108" s="135">
        <v>17152.465265082268</v>
      </c>
      <c r="G108" s="135">
        <v>13797.680711479057</v>
      </c>
      <c r="H108" s="135">
        <v>12997.976528430034</v>
      </c>
      <c r="I108" s="135">
        <v>12511.515038298174</v>
      </c>
      <c r="J108" s="136">
        <v>12057.656284462193</v>
      </c>
    </row>
    <row r="109" spans="2:10" ht="11.25" customHeight="1" thickBot="1" x14ac:dyDescent="0.3">
      <c r="B109" s="112"/>
      <c r="C109" s="113"/>
      <c r="D109" s="113"/>
      <c r="E109" s="113"/>
      <c r="F109" s="113"/>
      <c r="G109" s="113"/>
      <c r="H109" s="113"/>
      <c r="I109" s="113"/>
      <c r="J109" s="113"/>
    </row>
    <row r="110" spans="2:10" x14ac:dyDescent="0.25">
      <c r="B110" s="114" t="s">
        <v>118</v>
      </c>
      <c r="C110" s="115"/>
      <c r="D110" s="115"/>
      <c r="E110" s="115"/>
      <c r="F110" s="115"/>
      <c r="G110" s="115"/>
      <c r="H110" s="115"/>
      <c r="I110" s="115"/>
      <c r="J110" s="116"/>
    </row>
    <row r="111" spans="2:10" ht="138.75" customHeight="1" thickBot="1" x14ac:dyDescent="0.3">
      <c r="B111" s="175" t="s">
        <v>119</v>
      </c>
      <c r="C111" s="176"/>
      <c r="D111" s="176"/>
      <c r="E111" s="176"/>
      <c r="F111" s="176"/>
      <c r="G111" s="176"/>
      <c r="H111" s="176"/>
      <c r="I111" s="176"/>
      <c r="J111" s="177"/>
    </row>
    <row r="112" spans="2:10" x14ac:dyDescent="0.25">
      <c r="B112" s="41"/>
      <c r="C112" s="169" t="s">
        <v>120</v>
      </c>
      <c r="D112" s="170"/>
      <c r="E112" s="170"/>
      <c r="F112" s="170"/>
      <c r="G112" s="170"/>
      <c r="H112" s="171"/>
      <c r="J112" s="4"/>
    </row>
    <row r="113" spans="2:10" ht="15.75" thickBot="1" x14ac:dyDescent="0.3">
      <c r="B113" s="41"/>
      <c r="C113" s="172"/>
      <c r="D113" s="173"/>
      <c r="E113" s="173"/>
      <c r="F113" s="173"/>
      <c r="G113" s="173"/>
      <c r="H113" s="174"/>
      <c r="J113" s="4"/>
    </row>
    <row r="114" spans="2:10" ht="30" x14ac:dyDescent="0.25">
      <c r="B114" s="41"/>
      <c r="C114" s="147" t="s">
        <v>73</v>
      </c>
      <c r="D114" s="148" t="s">
        <v>74</v>
      </c>
      <c r="E114" s="148" t="s">
        <v>75</v>
      </c>
      <c r="F114" s="148" t="s">
        <v>76</v>
      </c>
      <c r="G114" s="149" t="s">
        <v>77</v>
      </c>
      <c r="H114" s="150" t="s">
        <v>94</v>
      </c>
      <c r="J114" s="4"/>
    </row>
    <row r="115" spans="2:10" x14ac:dyDescent="0.25">
      <c r="B115" s="41"/>
      <c r="C115" s="164" t="s">
        <v>78</v>
      </c>
      <c r="D115" s="140">
        <v>5995439.5200000005</v>
      </c>
      <c r="E115" s="140">
        <v>-222535</v>
      </c>
      <c r="F115" s="140">
        <v>1667601.8368533333</v>
      </c>
      <c r="G115" s="140">
        <v>5772904.5200000005</v>
      </c>
      <c r="H115" s="163" t="s">
        <v>112</v>
      </c>
      <c r="J115" s="4"/>
    </row>
    <row r="116" spans="2:10" x14ac:dyDescent="0.25">
      <c r="B116" s="41"/>
      <c r="C116" s="164" t="s">
        <v>79</v>
      </c>
      <c r="D116" s="140">
        <v>0</v>
      </c>
      <c r="E116" s="140">
        <v>0</v>
      </c>
      <c r="F116" s="140">
        <v>0</v>
      </c>
      <c r="G116" s="140">
        <v>0</v>
      </c>
      <c r="H116" s="163" t="s">
        <v>92</v>
      </c>
      <c r="J116" s="4"/>
    </row>
    <row r="117" spans="2:10" x14ac:dyDescent="0.25">
      <c r="B117" s="41"/>
      <c r="C117" s="164" t="s">
        <v>80</v>
      </c>
      <c r="D117" s="140">
        <v>0</v>
      </c>
      <c r="E117" s="140">
        <v>0</v>
      </c>
      <c r="F117" s="140">
        <v>0</v>
      </c>
      <c r="G117" s="140">
        <v>0</v>
      </c>
      <c r="H117" s="151" t="s">
        <v>92</v>
      </c>
      <c r="J117" s="4"/>
    </row>
    <row r="118" spans="2:10" ht="30.75" thickBot="1" x14ac:dyDescent="0.3">
      <c r="B118" s="41"/>
      <c r="C118" s="152" t="s">
        <v>81</v>
      </c>
      <c r="D118" s="153"/>
      <c r="E118" s="153"/>
      <c r="F118" s="153"/>
      <c r="G118" s="140"/>
      <c r="H118" s="151"/>
      <c r="J118" s="4"/>
    </row>
    <row r="119" spans="2:10" ht="9" customHeight="1" thickBot="1" x14ac:dyDescent="0.3">
      <c r="B119" s="41"/>
      <c r="C119" s="154"/>
      <c r="D119" s="155"/>
      <c r="E119" s="155"/>
      <c r="F119" s="155"/>
      <c r="G119" s="155"/>
      <c r="H119" s="156"/>
      <c r="J119" s="4"/>
    </row>
    <row r="120" spans="2:10" ht="15.75" thickBot="1" x14ac:dyDescent="0.3">
      <c r="B120" s="41"/>
      <c r="C120" s="157" t="s">
        <v>63</v>
      </c>
      <c r="D120" s="158">
        <v>5995439.5200000005</v>
      </c>
      <c r="E120" s="158">
        <v>-222535</v>
      </c>
      <c r="F120" s="158">
        <v>1667601.8368533333</v>
      </c>
      <c r="G120" s="158">
        <v>5772904.5200000005</v>
      </c>
      <c r="H120" s="156"/>
      <c r="J120" s="4"/>
    </row>
    <row r="121" spans="2:10" ht="15.75" thickBot="1" x14ac:dyDescent="0.3">
      <c r="B121" s="21"/>
      <c r="C121" s="159"/>
      <c r="D121" s="159"/>
      <c r="E121" s="159"/>
      <c r="F121" s="159"/>
      <c r="G121" s="159"/>
      <c r="H121" s="159"/>
      <c r="I121" s="159"/>
      <c r="J121" s="40"/>
    </row>
  </sheetData>
  <mergeCells count="2">
    <mergeCell ref="C112:H113"/>
    <mergeCell ref="B111:J111"/>
  </mergeCells>
  <phoneticPr fontId="4" type="noConversion"/>
  <printOptions horizontalCentered="1" verticalCentered="1"/>
  <pageMargins left="0.5" right="0.5" top="0.25" bottom="0.25" header="0.3" footer="0.3"/>
  <pageSetup scale="59" fitToHeight="3" orientation="landscape" r:id="rId1"/>
  <rowBreaks count="1" manualBreakCount="1">
    <brk id="59" max="9" man="1"/>
  </rowBreaks>
  <customProperties>
    <customPr name="AdaptiveCustomXmlPartId" r:id="rId2"/>
    <customPr name="AdaptiveReportingSheetKey" r:id="rId3"/>
    <customPr name="CurrentId" r:id="rId4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3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9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4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0.xml"/></Relationships>
</file>

<file path=customXml/_rels/item4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1.xml"/></Relationships>
</file>

<file path=customXml/_rels/item4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2.xml"/></Relationships>
</file>

<file path=customXml/_rels/item4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3.xml"/></Relationships>
</file>

<file path=customXml/_rels/item4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4.xml"/></Relationships>
</file>

<file path=customXml/_rels/item4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5.xml"/></Relationships>
</file>

<file path=customXml/_rels/item4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6.xml"/></Relationships>
</file>

<file path=customXml/_rels/item4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7.xml"/></Relationships>
</file>

<file path=customXml/_rels/item4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8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AdaptiveCompressedXml>H4sIAAAAAAAEAO1dS28cuRG+B8h/EHSviI9ikQy0DhbOIjGQbBbxnnLjMxYiS4ZmNskiyH8POfbK0nhmp2cx1WbGffFjupvNZn31Lhavf/fvt7cX/ywPq5v7u68u5W/E5e9e/PpX16/flLK+eJW/uiRpTXHWgCvkAKUO4AxpCM4p4bNQtZjLi2/D2/LV5au7dP+2XLxeh3V5W+7WF6/TQ1inN+9CvmyjXlxcr/q4vy/15u5m3d642vzafn8o7+4f1q+fX/1wsV1+Fx7Wq8f/Pt7/Xft5M0mHIcooBdQcQpukCOBRFUCfIjqrs6Zw+eT5NsKf7lN49pIPv9/ki/WP79rH0OXF1fbFVG5vv875oaxWFw/3/2oLJi4v0v3tD2/b4okdD/yj/PhCqeur/vez11/tfP91erhZl4ebsD1Oud0s6OtGlJDDu3ZP/2x1uXVfn//dah3uUvnkypNrbcq5feF3X3/7+i/f/fHVyz998/Vfv3317R/Up1/Qp7p3yJ+mtdr1sg/XLm76REl7+elkN/f11b5oN96sf/x+s/By1yz6PD6MeOhlkpye+i5/7Lser2x/8+OFRqMtUu8g6vXVRwT/DK6jcT5LFaBIXwFFaWyYdAGRko7tO1MphQXXGifg2iy4lgbZYD0v1KoMStnUABaa9MSYBAQVDJBUqKLNGEriEaE0AWq0QE0acyZQi1rEIh1CINNMilo0RKsy6Gq9VU2Rl4o8Uk1NgJpdoCaNPxOoUa3BYHYQQiBAlRL4YJtoEzVKT4ayNzxQkxOg5haoSePOBGq5SbVsbQRB2KFmPTRBVsHEbJx0ShaVeaA2xQfxC9SksWcCNamLEIksiGacAaJQTb45D5KEKqhLIMGjQJU7DDUtFqhJQ2cCNaVkjEp78Kp6QIoGAjoNTXOiliZicpEHahPcAi0XqHljJ0c7lsjKI64Rg9YZHeQkNaCzzURMunkjhtBU3ZxdEjy4NhNwvUQMlVeaT12fL65TDQotKSApCqBoRoKXtgKlGKorKZBiwvWEiKHWC66dZYzjnC+ufVUpWxlB1po6rgv4XG1z5I0WRuaqIxOu9QRc44LrJq8XO+QX2NfVohQygHO6uXLkG6RjRtCBkGSKVSQmXE+Iheolw9Pl9ZK5PB7XwVpdCSPEYCpgT8sHNAqwEKqoS9HbmbNT4XpC4FUv6aQur/mC/OeLa1IkUGNuBnVtfqOoBB7R9H8J3zCP2SoeXE+I8uold9XkNS5+4/G4rlm75JvLKBWGZoegbKZ1JAgei609GlKYKqj8BFwvibJuhyz29fG4FkrYFCSBjbr5jRgqxGoFOGNJhxCSS44H11NSJUtWruN6kdfH4xqrLRp9hV76Cj1kDS7KBBmrcT0eUokJ1xPifLikAHteZvEbj8d1ykJhlgqa0EZATQFidA3c0secRMiCS15PiPPhkm9s8ppmi183J1XN5qQ2jqX5XtaWcTbx0F+22I6/wNePTRo5874GGjCSgWC0BVtKJG+TiYXH19cTbEdccg5KbufoH2/7fyuzoaCkjUoDSlkAVfYQnfU9vYVVuRxSsixQwwlhJVzSAIqkPxesJe9K8xo0CFsJ0AsLzuoC5GpG8srWUFmw9gRqcscavcfaEppn1aAbONy2xfxneRluy10OD998ePd9rauybiLh8iL/8LBZ7/6STcGp2FfPmD4M8irvvP78DilE8wwPPHL4hvVmVvve98kaud1r1N+0d6TOSjtX6TPzbmzOUSmKIFgnmrLICYKKPXFsfU3KRaV4wrRPeNfuY90vM/uQttios7BRYgrHTOOHqYD+ONI+rJ6xqY6ktEgOsnUGehIOnFYGpNdB+KoMbVddMei0vfbTkr743DpNLzptWJ1WMJP2zdlBnxUgNgcoxhIgSB+x+GIq0x69J7y76/4N636ZGZqdOk0uOm1WvnCpOf/SKMjVNgsvGw8+JgMplhJMzNh+5uaLHUu04QuzZHg+t0pTi0obVqWlWmLuu4tcbX+g8BZ82nhtKhUdlYmWp2/LE9bdsZ7vWXdJYn1u1pUL6w7Luk44QdIS6GAkYKIKzsQESDpjrlk0FuZmXbOPdZd9gZ+bdWFRu+PybrHeVxcd1NJbcKDp7dJiAG+bBtaNs6vjacHxhHdxH+8uex8/O+8uUaBxeZdUzqJ4CSLKzru2gIu1gJClKks2Jc9T+PW00cQO6L9n3iOKLW5DLLfbg6zLv9cv/iP+2wjT/7V1dfPIx76nH2bfhMozLt/w0I4k9H7UTExN70HL9dXWvLY+f/tDJxLahJJLoykkhQLQNmpHbRMoEVyQOludeDqK0OFwnzmi0mFoOu+UDPPSuecjhde6KePG1RhdgJBJgAwqlKSTrcHzMPQEfj6iymBoOu9YkLnpLKMpEmUCV2ME9A7BeYWQjMgVqTG75Skn8YdT0ubLTEk/q1zSvP0mflHmbV/T3MXmmtXmsk0F24xNOttYAYvz4EgJMN43VyrYwBXr8BNU8ZI0VxpZC9IP+kt+4d1heZcap2pKHiiGDKiVbeZVQKgqi1gTemSqeJETSsHMl5k2Pxj33xn4XxhqCIZqzqdRKRqITvcABEUIpDJInTJWnbNLPLs95IQ6FPoy8+0HNdTCUOMyFCKaYoOGYk3TUCKp5iJWAhe9F1SoZsmjoZ622NwXAaAjsuBDRwAGiOjJ5vQ7pwJorwWgER6CDwIkqVBMcUY4nmqHpz0n9xL6iJzpQugDuw+kTbqmCgZ7M+hoCgSlE1hVgwg+K214/MWnTRj3EvqIBNtC6AOETqEXzru+AV82W0j3PhM1AiUThJXVkefZZqImBG9pScacUHQbjTETFO+b0VuChCCrgWSLUITkMheh5QRCn0s2ZgBCB5eiwBCgJt3jfcp0Y8xBLsJIFSI5z5SNERMIfS7pmAEInSmilSVBRZMAk7fgkisgMYuaVSGtearGnzZy20voI/IxC6EPdDZLxkQdEZqyboq6yAARfQAbqk4yqqQFj9X9tLPZXkIfEb1fCH3Aj07e5YIZmpT2/WApBT55CbUkKTBWEZXkIfQU9+qISO9C6AM6WmqpsSllI2NpHC0qBIcSjMEsawcBU497OhzRt0cEIIem8wCVMbpZ1lHGRmerLWAw2GPOCoRwovN0EcgkuSe40XYJjJ2M0MUJQbKn5zD6viu9gAtVgbU1y6amfdZMEdAJKtougbHT1TTGoqgWD9Q7NzWOdhCayoYovLcJbVCZp/BcTihetUtg7GSEdiVWq4WAHFPfHdQcqxC1hmJSkdl7wsxTpawnuNF2CYydTnSjiM2TNtAEdSN0iQkcFQnF2khFJKyFp6pRTwiM2SUwdroIaKiOGn0hqB4BtUmDs96CoEw1UMEmw3kIPSHUbZfA2Ok42qhGWN+sL983dgqfm9UtFMiIOSWjBSkm0T3BjbZLYOxkhE6lmWPoCDJ1q9s0Dzr2w1q0TAlFCAELD6Hp8C5Aey5xsQHcaC/7BpPgQAXTW+AnB9FE3Y/CdslnRY3S3HTet1PbnktYbAA6kzfOZIuQkm50tpSac4UERhcjpFCxOHY672um4Zaw2OkSGjE4EwxBlaUAUorgS0SgmKyr5BI5ngJMOtzvyJ1LVGwAOkePORZhG537kZcia4hKKTDka63K6Mi0YewJnff2anTnEhUbgNAlyEhJJVBkLGBtJPcB2x+RRFZZUC3sgntvo2l3LlGxAQidhfBCaQNUuw9N1I0wGwCzLBaL0JbpsE89Ic4txbnYYgP4VtWgKaJWcKo2W0xVgqBlgSBL865js8UUT6AbJ8Q/pTwXa2x2Sl9fvWv//bgt4PpNWL18E+7+XlYvarhdleurJ7883nWzevlhe8A3dyHelvzTzZ9eeHxm14aCSVtT9m1LOX5Lyp7tKPu2ouxsh4p+ZzvUo7aQTBLmP98Cdc+Wjut8s9qs+zdHfJIRQ3zSvgV3I89uT3fcUWa3ux/9KLPTQ88Oh56dbWyxY8PbMNOjsadnx56eH3p6DXpDT0+OPT019vT02NPDkacnfZN7O/ruDDI948bWGm5suefHlnt+aMEivR2aNfzYWsMPLZald2MTd2itYbwZe3pDG/PS+7GxN7av4cc2CfzQJoESemTskRh69UgObVCRHNokIDE055IYWu6RGFqpKaHGFixDWywkhrb3SAxtzCshx8be0H4uiaG1Rlu7sYk7tEkg/dBiWfqhzVHZ3fCRp2dGmd7TdtDa+B3H50w6E2BfG+jn49udH3268Y11rOM7kqzjk97VLPWE6+P2lQ2dav13tBM/6fx58Wm26/xPPv6uPP8px7fM4/Pyl/HM6799zvfJx2emr2em7/YJWCcfn1c+kOTFD2lu+c8r32i7M9uJx7fc+pF49RcR8/oTMz63z2s/+fi88pOY7TdCXvvKCmb8Iy/+7U6H+LTrf/Fwf3v7w7s/byqpmZfL8KpLQmZ3SfGO392ZGclhHLf1xQwnya2dmaWr5rVOSTNLb81sPSK39cI7vt1ZRX7K8XnFqWW23q3kxadVvPxrNbP274cgzKidLbM4sszanznYRczBOnLM9PXMxrbkFke89LWKm52Z1Y1iFteKGT+KWV0yB4ssc7LAMgejLHMwqidT5lNnvLR2241pTj4+9/yZPVnmxI1jdl294KVvH39WT59ZNDF7ao45jueYyd3jkDOS2wrutCx32oXbkuQuq5jVcetVFrMKE2Y7XHAnPbmD9rOTY87XMXuRxEx9Yhb1xCx7iTslxFwSRsxBUWIOihJ3SnFe6UHbvc5PPb5kDppJZnaW/Os/J7m3D+A++fjMcGKOcRFzSoKYUxLEHKMj5hgpMcdIiTmDT5JZu3HHSLk9O+YcQZdvc4rT7QMkTk0OZu1smbWz5daeihlOal5jzDBrB+QuJ+OeP7N0Re76NGbryDBrZ8ONf2brxTBr/+2m16ceH5mtUzOv9jTM7Gy42Y2bHDQrOYiZ+4hZOxCz9CZmchMzXC2zdrDc9WnM+LTcm02YxR3NmlO23Dll5hICy1xCYJlLLPr6z0luZlfLKu7qPu5iYzsnORxzmskxp5l6GnHWNAd3zpdZNzFvJCfmjdjEvJGZmDcy2xnwM6cw586aMe+L7/OfdbmYuYPZ1CFmU4eY20TYeaP6ljuJw2w5E7PlScxdU4i5qwkxF7ARc4EZce+rZe46RcxdWTr/zmxbzppz5EWvYy4Ac9wFYMy7Mvv6z7mNhfFd11c/c2jc4yOvy8enrq8+Oczv+jas1n8t9aGs3nx/87a8UEJpEBKU/V7Sb7X7rRG/cf2YAGP/1g8nfH734zCrN/f/enl/t25vfNX+fFiV1M82fDyNcO/19yP8dMjh6zelrLeORuwPP/u1P3R9tbn1xf8Asep9vxEJAQA=</AdaptiveCompressedXml>
</file>

<file path=customXml/item10.xml><?xml version="1.0" encoding="utf-8"?>
<AdaptiveCompressedXml>H4sIAAAAAAAEAO1dW29cN5J+X2D/g+D3GpPFYpEcKBkMMsGugd3sYJynfeN1IqwiB5LmhsX+9y3KjiO3W9ER0NU4c3xeDLn7NJvNun9VrLr83d9/vL74a7+9u3p389Ur+xvz6ndf/+u/XL79off7izftq1fVkSOTDSDlBuS6hYI2Qs1ULOVRfeBXF9/lH/tXr97c1Hc/9ou39/m+/9hv7i++v+037ermz69kzYuLy7u56h/6uLq5upfvu3t4VV6/7T+9u71/++m7H96Ut3/Kt/d3H//78fk/yssPW0wujmpowPBsgYItEFtq0IpJ1plWuMVXjz4vK/zHu5o/+ZIPr1+1i/t//CQ/RX7T68M3a7++/n1rt/3u7uL23d++euXTq4v67vovP8rRmSMf+J/+j68tucvX849Pvv/10Q1c1tur+357lQ8X6tcP5/lWaJJb/kmemb8bXx08N3/Azd19vqn9s3cevSd7bvIT//j7797+1x///c03//Ht7//03Zvv/g0//wlzq08u+fO27o592Yf3Lq7mRm20n+/14bF52hfy3NX9P75/OHh7bBNzGx8WPLLBJ7bx8Q05toPTP3LOl69/4apf4TXyobaUOpg2GKjaCrGUAfK/4n23MaPX4bW4hNdw5zUbzVZ4jUbvpiWIOQuvtZAgYS7AbYyeIgrLFR1eC0t4ze68lnwMG2G2Orrr3hlw1SagSAWSJws5FCTvfC616jAbL2E2szNbouA3wmx5mJqGcWB9CUAmDSiGI5TMSJ1zKy3pMJtfwGwu7cxmQ9oIr7VUClVEcC4UEJsqHhvHAXngCMi5DCQdXqMlvBZ3XrMhboTXMGRvcxBeqyy8FrFAsc5CNLmNMMSMdtThNbeE18LOazZsxWGj0XpsyGCcWE4ygSFVChBS7D6MVtEMHV7DJbzGO6/ZwBvhNS7sfGoe4igokWipkCx1GLHn0DnFyE2H1+wSXvM7r9nNxAaDordUDHTsRvRaJ0jUnfxTSiXrigQHOrxmlvAa7bxmA22E15wY0OzLAKErA/WIkLKr4GzzptfkjNOJDWhJ5sDtmQPhNbcRXgujFGtrB2zJApWJecQUgW11rieu2bMOry3JHLg9cyC8dmSvD4/9s/GaM9ZVx2JDHQYgzAyZRcNhRTfyKMF4Jb22JHPg9syB8NpWMqKZcs/EBBiyxAbWSBw6vIeRuHlR376wTpaKliQO3J44EF7bSkbUcqVsQoDCLQMFCUYjSjDquVgfY2rJ6GTfaUneAPe8AVreSt5gRLGYUXit5Sq8lr2D2GsEJBypOQlRq5JeW5I3wD1vILy2lbzBIM8u2AyxxQ7EiJAHF2gkjnl0NCLpVLDRkrwB7nkD4bWt5A1qjcEOIyGo5/HBhrrUIPnmve2+x8PU76l4bUneAPe8gfDaVvIGxYYgoagDN0oRvWb61HAEEv0MbzoPZKU4dEneAPe8gfDaVvIGlWtCjANC6RKHxlnn0YoRrms+JfKjVaPDa0vyBrjnDYTXtpI36KYFHmaAa8xAJE5bTt6D61SpR2ti0imWdEvwNdzxNeG1reBrkXKxxRoYLeeJr2VIhBIlpFooBtccZxVeswv0Gu5pA2SXtsJrlHywzROwDWJDZ9VkpmEBa/QGPfZYderX3JJ8KO75UNFrW8mHOu9qixJ4cqMGlFOUEDQXGCNnU7Fhtl2H15bkQ3fFNnltK/nQ4oXRLGboNo1ZU+QhVtfB1OqK5Vh7V+K1JViu2eNQtIcJ6Y+P/bPx2rAZMVThsCyuGpVqIGP2YlKRsIRGuevEBnZJPtTs+VDhta1gHsWZ0m0kyOwj0OgOSsAGboQUUMKGPnTwNbcAy017OlRYbSvpUBa/zFOLkB8uI2OtkHIQ3WZGsYk9t6STencLoNy0Z0OF1baSDW2i1VoIBcysWSMMCUSRDfCl+Wgj2o46FeBuAeKR9mSosNpWkqHWdWMqBzDinQGRQdFvMYFlg51cz2x0DCguCELTHhcIq20lF4poS0E3e3iMBMTFQ6boQCwnOesL1ahTT4QL4oK4Q2uY/GbuGhBl5xpFaNU6oBjEbasuzpIP8sNJBMo6uVBcUCcZd2gNE7qtmNA6MlJgBLamAxkxpsmGAVxLHrHXzKjEawuwtbinQjGGzeAdaWBts7+fHaNOXuuQ2ggShHpnvG3DFSVeW1AnGXdobeq1rdhQHIGsmTW50UlowEnYrDQCN29S2VqGUaonwgXYWtixtanXtpJ3zyG4wVSgZD+AZqFHJo9AnQmL690p3dfDBeBa2MG1qdc2A+QiG3LUxEEbEhuYwZCI/PzLJOFDaofXYE/FawvQtbCja6LXaCuxwWgu1iRhgUXKYkNnP0lTGHKiHsaMQrtS7dqCeqKwXzWYNnQr/ppBE2q2DKE4iQ0oDygjGIg+sMs511h17lDZBVBu2KHcyWtb0Ws0QneUBsziXJiQGsRiKzQaPs44dBxeTTwVry3APMJ+1WBiuVuJDWozSM0iiHKTONRxhlKiMJxNpVWTm9HSawswj7DnDUSvKd6h+jwQQb1A5HMpUrzNf+QY9UT2yJdtxe8p1Ex2ohqKbbNfXiGQaNWDD9lVQ750o4NT8ZJ7b7QbI7RxK7zWg/WYh5F4bvbEMDzrqGOUoC55ot48Nx3sgJfc56XdyRaVbbZSMMFFXJ/o31dOAxVhtuxdgNB74RSqaDYlZlvSFIN29ADtYRXBx8f+6Xgtow0FHZC1HQhbghJDmolFGhhbrjXo8NqSxlK0o6LINm2F2YrEc70jQw5RPDbbKmQsM8cY0qgYC6IOKvrIYQtP8NoXymq3/Vp+4F/7N/m637R8++0H1ns3xl2/fzi59pfbhzOYLPZQOvqkoa0fFnnTjr7/6RPWzCs5z3zk+QfuH3b11Pd9JiHxuITMb3pypcndR0/pWdn1ZrEDnNYtukyMztQILUQ/R7LN5knowSYnPvBAz4e1NqcXXfuknbBfZrXTc8LrduHdhXdGr9TYJfHqKDUEIvH0SukZsk2Feup+KF1heiS8x55/sLtfZkHPc6ILdpfdXXZnF5wqkZj1CG0E8ZSbT5BK9VBL79mXRuNwKMXpZffIEX2wu19m5edzwou77O6y+3BDoJc2b6PEQXNSWQqQ6kP4i7W7gr4Ene4bj2T3CO0+NETYDe8x2d3t7i67D3bXRMM2MLjsLVDlAdGXCsSuURvNiAxry65/Una/zMrkZ53m3fDuwvs+XZvSiCXC6LORAvmZri0ZUhAb7ES0R9RppPBIeOlJ4d2R5qPCu6NVu/C+ed9XNGCY8+JSb9PyGsjVBDAZfXPDsfPqXrM9kkl7L71faEHzc9JLu/Duwvtwyao105MFU+y0vKFDLKODsX1g4FBr0inafdzs4wjnv+8r84KavOtc+vXhIvf97/df/6/5P2GC+dfBuw8f+UMfVzdXc70Puxet8omQP1D8SEb/aQ5dmOd/gjMvXx/s6+DnH/7QhYT2ubcuNIWKZICCULu4UAFNjtm6FpzSlCh+PqfgX6CjV03no1rovHSehRkmOSeu9MP01pghNzHJNmPu1dUwss7UHHxenv0LStFWTecjB3JuOtviuyVb56T7ApQiQUxIUL1pg1iEPQwVOqfna3P8lxkxfeIiOMVeJgv8u6PB2VOdi794/+68PlcQExwa2TnTbMxh7gkiowGfUg8ph6wFVaYFpvjLRCo/FV1SvUz0LLCSdtldreyySKrjmoBLbkBzarnwOMHAZsqolEiprs4uqIn1e4rwaIrwaI5wF6hVCJQEnx5r8VCimwAEF8iMDayrjYZrTWuSj11Q7MZ7vczyYrddoFYhUETke8gOevBioUxFCREHQywpGe48mtWxUI9bqj6J6L3gGv6qEYAVIHpWgv4YMYNLzgB5kyCnbMAy5jkd2Zuok3d53M/0SUK/oHfuTuhnhxNXN+oAT7Mhd/EdMroKAUc2OTV0XidefNxM9ElCv+Aqx07oZwhd87yeE2fzFCu+kJt9e0YBrj6bYEfkpHPfDheAt+kFvtBO6OdUt3dUGkNPSZzeni1kOzzU0A0ycWxahLbPEzq+IIrcCf1Mv9RYi6GcYVQ38T700xmL0LrxFnPhmJSyMWYBoV+A9e2EfmYUEBcKtlcY5CtQTWE2HOlgqZnRsLNzOtc+HjeQfJLQL8jH7IR+pntj9b64QiDGWgx1txkKpQwhD1dtweqMjtf9uHvjk4TeSoJ1BYQWGY6tUwPR0mkO90JINVkYvVpDZZiCVofQC8KruJWKiRUQOltnHYlR9rZ0kWgzIEey4D01OyYTKM1q4OcR/bCVMHoFlTFOPOtii9A5uACUPU3MGcGYaKZMd0NKmntBGB33UreTEbpHY9jO9ByVNHtfdIh5IIQwmhUznZpTQkAXmOi0m+jT1TSWjjx6Ap59sESiI2Qx2VBMSqFSyNh0ro3YBcWr1uzI2MkoHXsZwRkDrdR5u08iq1ycg+5rty0lpqZTpuwWxNHWbMVKr4DSnUyRWNqDqGqhdC8VIncLPYTC3VQaXaeu0S2AxqzZ81enA0HziCwEhowTBA3VQQwpgOHGI3MnUeM6lF6AdkuIt1P6ZDLtUSibxANL8262SU08b4NgC7VavTOMStp7QShtze6RnYzStYtPRpGh8XS9vYTRZU5vcrZWMjln6jqU5gUXee1WRHoFwXSy85pJjoDZz8EiNULxxc2h5LGmhiyk1ib0k+0W7FbQsRUQmpOPvgWCWp0QOnCVGIsYvOveiOdbelQn9JM9cexWVPcKCG1Kjj57hmF7B+JaIPVCwKWGODhWjkpdzJc0LttKBmsFhC6JWukmCKHnvFjTHBREBM9pjIHeFaWbY48I/SutYbeSlF4BpW1ys+bTA3txviWwlgiLA0ItTv4u2Qq5dfzusMDvpq1QegV+t+lm+DQHT4zSRHl7I363yLQZzjbnZ/9n1qH0AsjbvqRn7E7pZ9LSNmFPaMGlnIGsCxCbSZCSE6c7Nh9R5x6/W1BoYv1eJHi6ECuHKE52gTBmIX8tQmnjxTVrNThi45MSPkZLMG+/ZzdOF2OFMTiEBD6J101GnPCS2kRCqVtnWfS5jkzTEszb79mN0+FjLmPMtoFJwczuHH7KtLhl2fcsPjmy1SkqoiWYt9+zG6ejNCXCVh0EUwOQDxlSEZrnQra4Xqr45DqUXlBtYv1WoNAVULoV8snXAUhtALk0ILU4oIjmHA93NrTs9JLsxmZ6K62A0jZEcb5yldjKWKBUxO12DqEZT1zzaNx1KgVpwdVKu5nuSiugdOzV9OaiBFglT9Q7z3qTDDa14jBkH5ySnV5SWfSS/ko7pZ/R3oaF0CLT6CmBhFUDcsYGkTxXMp2r1clv0BKM7CXteHZKP9N2qQ30IxFQJrHTxkg8TaVDQtHmOZqeD7t6norSSzCyl/Ru2Sn965QezKN7EyFwY4myUpsDeQlEzHufJYNat+5oCUb2kqYiO6Wfm1DaQ4u5QJjDDSlUgti5C80D2e4sklKGwy/ByHjHyE5X6+18K1hmSiPjREMlyureQxjOx4Lk6HB4/akovQQj4x0jO6GdtrbVYgHTnDU8UoBiyIJrHhOWUVBLppdgZLxjZCejNPqIMYQIJg6hdPIFUg51ingU18xl8ct0KL0EI+MdIzvdHUsOxVXvIBQjHtloBlIaFSrbPowZPQQl7b0EI+MdIzud7x1yFfdbTDQnibJmS4RkxUGruXnjksuRlSi9BCPjHSM7HUZmesDWI0iQJR536g7yLA8NMQVXKuZYderI/BKMjHeM7HTa2yPF3hO4JCqcBiOUOAJEx1hSYGuyTnWRX4KR8Y6RnQ4NJfYWk4XEhO/vZKXGDLGRi74746ySTC/ByHjHyE5YG+oThfKQ0hCZtkZkmiNB9smH7As5pfy0X4KRhR0jO10lQqDqjThjAyvNRjYSTycW30yUema2Pgyl/iZLMLKwY2Sn095ouGGRsKrPNAc6lCgrGTHWHUdz1toSdCi9BCPbTC+bNVDamGTQeeAx704zz5t3IQM12wN144JXupW1BDkJO0Z2unjak+9mDIg4isj0YMjOdsi2YwwFS0edHie8JJ4OO0Z2uirg0U0fo0MPPFsAO3G7vbhlbMswPQr9Sf0C3q/MUd0KcnL2e1mXr3+S//7S+//yh3z3zQ/55s/97uuRr+/65etHr3x86urumw8zAL69yeW6t58f/vyNj585NjVg0fyJp2ZPvHzuxBMzJ56aN/Fx9sO3jyYwUTLHZtG+aE7EIsL/ssKx2Q1PzG24bFd3D+f+7Qt+kjer+ElPHXhc8+68XfXucNW7c6veHa16d0HE4shUm9Vsj9e9vbDu7aVVb09Yb9Xbs+veHq57e27d26M1b88m0XtHhuuuZHs+rttqxHXrvbRuvZdWrVhsCqsWjbRuq5FWrZZtiusm7qqthk9+3dtbtTNvU1o376071kjrdgnSql0CNG7NvMdm1afHdtUOFdtVuwRsVi25bFat99is2qihwXUrllV7LGxW7e+xWbUzj8aum/dWHeeyWbXVkLNbN3FX7RLYtGq1bNOq3VE7w/A1b8+vZXv90bacT+7Ipj77nmP1ND9XCfzq+uHojz7d+j5E1fUjW9X12aHu+cSnyoZOdf5Jef+6/OkPu/iffP1jef5Trh+U19eVL5+Uzz8p65+kTN+kTN+kTV9d/cCHXapOvf5hv7OTr6+r3/hw/PqJ1w/a9pF17Rcf3so++frK/Bm019fVn6zsv/Fh7fiJ1w9Gmf9Jl//D0YD4tOd/cfvu+vovP/3nQyW18nF5XXPJpBwuoe76M5w5Izl81Pa+lNnJaltnZe3qdL1Tdsra2yl7j6TtveiuH45WkZ9yfV11GpS992B1+TOgrvwGp2z9xdyc0zoHZXUUlK2/MtjFymAdR2X6JmVn22qrI136BtQWZ2Vzg8rqGpX553AY3KnXVwaLgnKyICiDUUEZjJrJlPOZM11ax8OpsydfX3v/ypGscuImKoeuyejSd65/1khfWTUpR2pRGceLyuSeOOQZyR0OR0aceH2v7ak6bU9Su6zirIHbrLI4qzJR9sONdtJTG7Q/OznO+XXKUSQrU5+VVT0r617WTgkpl4SxMijKyqAoa6cUz6s9+HAK5KnXt8qgmVUW58PJtwrnf05yW2XpVsboWBnjYuWUBCunJFgZo2NljJSVMVJWzuCzVbZu2hipdmSnnCOY+u2c6hSVM5jK1jkoW+egbT1RmZ3wvM6YV7YOpF1Opr1/Ze1K2vVpyt6RV7bOXpv/lb0Xr2z9D9ubn3p9UvZO/Xmtp1cW58NZISdfX5scfFZysLL0sbJ1YGXtzcrkZmV2DcrWIWjXpynz5+Gwx1Ovz8rqjs+aUw7aOWXlEoKgXEIQlEss5vmfk9zKoVZA7eo+7WLjcE5yROU0U1ROM8004lnTHNo5X2XbpHyRnJUvYrPyRWZWvsgczsA/51Tm2lkz5Xvxc/9nPS5l6VB2dVjZ1WHlNhHhvKh+0E7iKHvOrOx5snLXFFbuasLKBWysXGDG2vdqlbtOsXJXlim/Z/Ytz5pz1OXeqFwAFrULwJRvZc7zP+c1FsXvunz9K0PjPn7kbf/lU5evPxvmd3md7+7/1Mdtv/vh+6sf+9dokMBEQPu9jb/18bdofuOJkZD+ew4n/PTpj8vc/fDub9+8u7mXb3wj/97e9TpnG36cRvjk++9X+HnI4dsfer8/GI04P/zJq/NDl68fHv36/wHUNl6QxHEBAA==</AdaptiveCompressedXml>
</file>

<file path=customXml/item11.xml><?xml version="1.0" encoding="utf-8"?>
<AdaptiveCompressedXml>H4sIAAAAAAAEAHWQS2/DIBCE75X6HxB3CjTk4Qo7B7eHXHpocuqNOEtBsnHE0sfPL3Es9xFFWiHxzcwiRq+/upZ8QETfh5LKO0HX1e2N3jqARDaHkq6KZaEas2T3tmiYmknFDKgF24NaKSvmEhYzSp5NByU9pyTNGwjReLo9gvXBp7wdB5p5hGMf0/avOopZPpqYkPAf4AzWzoQ3wCrFd9D8F5hMHuvoE0RvnoLZt3AYvZd8irQG0wvYCOh2voNKCCHZMDsxfxAiz6vm/11THF3/WfchQUibfEaE5vxNa1rML1/Vxxr49R5O4YvuNB+s1TereM1zswEAAA==</AdaptiveCompressedXml>
</file>

<file path=customXml/item12.xml><?xml version="1.0" encoding="utf-8"?>
<AdaptiveCompressedXml>H4sIAAAAAAAEAO2b227bRhCG7wv0HQTdT7TnQ6A4CNygNRA4QZyr3u1hNhYqS4aoJM3bd0grtmyTUROEPdh7Y4Pc4e7P0f/tgVzOn/95sZx8xE2zWK+eTfkTNn1+9PNP87NzxO3kJNMpp1CVrEBqq0EJG8EzriBmo0QwLGQnp5PTcIHPpm/eP5nYKV0/mcybtoZfsCxWiy3V3XRn6fwGL9eb7dnt0l0hFV+Gzba5PryOf0OnOznIYzC6MEimRFAMEwRVEiSlBBfZlKLMdO96quHVOoVbjezOL/Jk+/mSZJvpZHa3MOFy+SLnDTbNZLP+9GzqppO0Xn64oCyxnvg/8PMRn8/af7can/W2Pk+bxRY3i3C3GlziBa62Z5T8kMMlxbQ3LaZ34lr1q2YbVgnvleyVkeLc/iwvTs9ev/nt5PjVyxdvT09Of+X3b6CVOljlF1lNX2O7ssmChBpu70vtotpMTyhssf38rku6mO4Or0wm+yS1onbV98gdEHVdQEm881v0ZH0+uzHYV2xHXsdgkwUmjAWlUwGPzELCwGIu3IWYRrGdP2w78ehtx63o0dqF/c99R72vtFkbyNYn6u64h+ikg6hicpwpnmUexXecHTaefPTGM9w/TN+ZILTjztGAr2nUjyaBQ3JgiYzFIiXzVo3jO37Yd6r6jruH6TuuEhoMbS8XyXxoA3gjOfCoXdY8c8b4OL4Th32nq+8Ef5i+05I6uuQ9GJZpnPWIEJhQNL+zRmfPgrB2HN/Jw74z1XeCPUzfRW1ctEaC4CmAUiyDE4qBkZq6wWQQ7xL3g3y3N73rSVFnO1tt993LCvWttuussaTUfsTjsMRVDpuXOyXrUhrcdj9Z/rDpst+22TXEzIDAtKvkJPeW346gUZWRi79+yeGAbadqqL17KXP9OWpbGqypxao3S//2vMWUklTi4AVGmjQnBd4jTZoLL9FzwYvGsTnu8VzHsasciyFMKscDSXmkHCcppAsugrOR5oHBIkQRA5iMlo54jGb08VgPcOwrx0JWjm+0V44HOZbeoNfOQMbCQZlswXMpgCfrJUsiSO3H5rgvvntNxB49yNwKVUm+0V5JHiQZgwwoMq2LZS6gkiWSFStgStQEd5YxjPNkZo9kO0RyfeNrKsj72ivIgyAby4PQDEHbSCAXHcE7wWiJHEXKPhanxNgg9+TzCuT6Dp2G5O/du1FJPpyyh0QyYVx4+1YucCVAeSPAm2TBKsXbHQmR2dEn136I5LopgUiuj7v2tFeSB0kuWtDa2FkIrEhQ2RiI1tCYTBNuyY3RpoxOcvvmvR/lus+DUNYV5RvtFeVBlGmVbJxnHoQPhHIJhLKwCVj2mkkbZBFhdJSHdjDYuoVBcVbn13vaK8qDKFubtE2MAWMhgRLSQCgFIWBSSYbohWOjo9wDwhXKdVsIofy92y8ryodT9pBQ5pELFCYBDcUKFEoEF4ICqUIRGX3GNPq+ED64wavuDGlB+QZ67nmVCBmBaBB9ooYetFek/1GklTSyKMygnGKgkpEQtKZDyTLNsTMvXI6CNLc3TA+ume3jfJJdibpp6QcQ9Z/oJfcVCCP139770+usrzU2Zgcyn93+pHl+Hprj87B6j81RCcsG57O9M9dRi+Z418DLVYhLzF+C7xdcX7MMzfYtFuoxzt8tLvBIMEFrCA1CvOPuqVRPlXuinXVa8N/ns7vR19U05+tPx+vVlm77hP5uGkxXX3DvFAyWX9XwJQt9n3i3F9/7LHw+60KP/gLySJCDjD4AAA==</AdaptiveCompressedXml>
</file>

<file path=customXml/item13.xml><?xml version="1.0" encoding="utf-8"?>
<AdaptiveCompressedXml>H4sIAAAAAAAEAO1aWW/bRhB+L9D/QPB9rb2PgHJgOEZrIHCM2E9922M2FipLBskk9b/vUtF9RGwQ2m3FFx07w5nZ2ZmP33JZvP3rcZx9gbIaTSfDnJzh/O35r78Udw8AdXYdhrnCUgcZNLLaMcStoMgEZxE1TntPIlOg8uzGPsIwv/10lpHsna1tnoxkWVE1Zt5BHE1GdXJQzUbTeAlP07K+25TOhUn8ZMu6Wv5d6t+m4VlMnhsbgUYkAyWIp0CQE9gg46lV3lsiHMnXrk8W3k+93XAyHx+FrH5+SrHLPBtsCz2MxxchlFBVWTn9Osxpnvnp+PPjZPZzR/9PeD4nxaD52nA+2Ou98OWohnJkt83AGB5hUt+lFbDBPiWdZtI039Jrop9UtZ142JGsyVLEoVmbi5u7D7e/X1++v7r4eHN989ueCTShHjS5CKva52wuy0ZNoEyI3Vhnak2qs6Q3qp/vZ1kn+4Jowpgb3CcrYZyS+QUu7RgmwZZXc9/TGCuohznSeRY+l7OEN16a5BHMD4Tk51auw175pgbBGBeDI5ccV6hnUR3yt5MkvT9JjaeDlorBgTQdXT2BWdvVM/909ZaS7SJaClLRb/XOni5pJrcAhO/AhA5US+AWWcUl4h4UspFiJISV4IACNaYTmCDkOE7QHigYZeo1gaJZph4oeqDIVfRKUnAoMkhAIbxGWomIHEQpFHbKim74BGlBKCjtgeKVgQL1QNEDRbPoLgEE0x4jSdM+iNO0IzIipF8JKBhg4oj33QCFbAEU7CSBwm81bVNygmIsj7dnu+Zr2z0rS6fXGDjdLxVmAhnQ6Q4avUVOOkBSC2OdFyGKjhpDtWgM3jfGojFI3xgvSy0Zl0ZEgizhBnEcNDLeBmSwEI5ELQnrZg9K21BLcZKNsUktCdddcst1Z5wQ3rqweT7/O2ObFO9NQb8D7ontSvDjMCUYBkcJoGgdR9ymW7fR1qcdsBBMMswB625gireAKXnyMEWpaV1qP4JSPYn+FzShDGAYZw5xbSBxBZNItMMeeeCOR8ItDawbEq1XTcgPnWsxeZo0epstmP6RdX/DfnWsIJKagFlECRs04j7BhOFcIxsFAUqZ09tT/UlYwUSLM3CmzEliRd++K08/v30ZF7RT9P2fYgWEGKynEYlUI4gnro9sSAzfR68AgDlsQjdY0YLcE6bxSWLFi1Z2f8K18tTziu9ghVJeOQEcESIN4kEKpCOjiWYIRZ1hAftuHgSsn3DhQw8C1MkjBTWSdncW/sL7XU2woTQgYmja7wYRkQ6p1qTG2AcsQ6Qd7XdVi1rTfa39Z2utGGy+Qlw82OrywU4+QXUe7biCYrA2stQaVZdzB1cT68YQFsq7guU1Y1vVHyGm4nq4Hz3COcWUI6wRJfdEvxH6DcVngqdBrP8oBtvaSzPVw/Tr5XRSp2lfp8+yAv/tjel5BAfl3ywssrDvlerm4p3XsIvBTPX8bzektEQBLgAA</AdaptiveCompressedXml>
</file>

<file path=customXml/item14.xml><?xml version="1.0" encoding="utf-8"?>
<AdaptiveCompressedXml>H4sIAAAAAAAEAO1dbW8bNxL+fsD9B0HfJ+LwnYXsIvAFVwNFGjS5L/eNL8NYOFkOJKVteuh/L1dx3FjetdbpsnbURQDHXlJDLvk8wxnOkJp/+8vlcvITrTeLq9XJFJ+x6ben//zH/PUF0XZynk6mUvmcJSYQnCNIbQ04pPInRQykJXmL08lLf0kn01dvn03UtHx+MplvGgn/orxYLbZF9mb3tDxf07ur9fb17dLrwlL8zq+3m5s/b+q/Ko933fGcW8+8AS5zAMkwg9MxAbOZk9TZBEHTzz5fJHx/Ff2tRq6fL9Jk++Fd6baeTmb7hZGWy+cprWmzmayvfj6ZsukkXi3fX5ZR4i31/0cfTnE+a/671fistfV5XC+2tF74fTG0pEtabV+XwffJvyt1mpfm0716Te9Xm61fRbpT8llZ6XFqpuX5y9c/vPru/Oz7F89/fHn+8t949wWarnaK/NStTVtj12WTReko3u3ork4zzpNSabH98GY35K6tB00frqW1la1pWUbyJzrzS1olv35x3fBVzhvankyhvFZ6v96NdtNKM3LIdEeX4rWU89RafrsGMsbmswMfOVxhu+tVV3t3Bsm2D1LTUqek+axjmFrmu2NWbwoKCvfA3ALbpsFPDL2HtyqFkJEYKG0lSMcjWK1FYbDChMi9C7Y2b0UHb/nI28fkLRtp+2Rpq12WVmgHTgQFMmgJnmsqtGUhWc2lUL42bWUHbcVIWy1H4o7E3T3eJ640XAsWIaHTICMT4DETOB6EI1PMZalqE1d1EFeOxH1c4o6G8tMlblbKacY0YDYOpJAaLJIHLbRP5GJ2vjpx2+o3jFUjcR+XuHwk7pMlLnklnCYEFXxZcS0PYE0MkJ0LyRNx7qrvTJkO4uqRuI9LXDES98kSNyXrDSkDyqhCXFl+s8Q4cBFECNH5aEVt4raM5464ZiTu4xJXjsR9ssTl2UnpUwCVFRYf12QIWVpIydji4ZpkOatCXMQ/mMs6mGv/9syVXKi+1C2G7cc/mzcUtrVP9zH5rwWe56KsDChAc0kgXdbgrWNAIngrVPRG1zH1UBwGnhuBx3kxhBeb/6zKS9Pbq/XiVyqPt+v3dJx4TEYmitjszTMGUiULgSUFaHTg2jNiBuvgkR/GI7IRkFyY40RezixmEgTGWg9SeA9OCw5KJyaLLoycdBXkcXUYeXwM7Bbk9Y7tfl3IC5KYUoSgUwGdzNyAi0KCKSqwGIAos3J1kCd7IG/UeWUR7nKTvnLkWYOCpeJsGEypWH9GgTOBgw5JpWJ6CK3ruB28h/XHxyS0grwj9Ts0D+RUZGA15yCZYQV5FMEEpxWTlkdVJ4mK97HzRsejrLbsOJEXpNUimQgUmIbynhxcthGEtUlIWx66OlFJ3mOrBce9FsnlkSIPOUeufDHsZECQKQUIQRhglisrpY2kKyGP9UDeuD/f6ILjRJ5hVtmgPUQeTEGet2ApxeLg+pCMJ2P2AwFD7aq4HsgbQ7rFzrPHiTyOImTtM9gYVUFetOCYsZAIfbJZWZfq2HloeyBvzAIqq+2R7qoQZcHIIKByodh5uug8YxJwqWQiJzTHSpEN0wN5Y+JoWW17h8O/LuRJg0LxEEBpQyC1FOBls/gKYjZECsHV2c/DHjvJOO4kF+S5I0Ve8t42yyvq4tF+zLi1MoEIhnHOPJE2dZCneyBvPOVSkCeOE3k5pKRYYmBiyCCZKBafNR6Yd8W2zdx4kesgr0cMA8ed5IK8Y41hZLLBcQWKFbdWslzcWnQMgkioAjPkuayzq9LDtzXGjOutxi9bbtG2HHP+2KmnAT2tKXiJDrA51iJ18S48NwJyVo6UERF1rAK9HjrPcjuut1wL19u9feJ6LnPGNcsCNBIW2w4tBJ45hBw5+Ry1YHUyo/qkp4wbKQVq6ligJpjNOcuypEovQSIrboRXpmi44tEqmZWolBTKe7gRZUkdFZvk/EhdWOtRcksKGPfFkUAUuygFRJMUZxglVjo0ynts2/ERecWRONJQhUjJRhMFkPQOJM8SQowEMTX/lNTe17kgRPS4j4s9YIVd+kDLfSlb+mV7+n/223y2+22vdPeRPy4xu+59ocEtiO4A0BKc7z650/PUTseJnflsr197r7//on2joQ6bjEuEMqHFbHdBQ0jSguXKRxusUPvKdfiJ7rrAqay140QPNdEUDXeZiWYrCpvE2gA2ZgPMp0LmZDTXqfZEd135g+wBCRfjRN8/0TExjxERslIcZDABfFASskzkmw0gYnV2H8XhK2KQPSCna5zoQ6G1hAqZB6Gau/cUeQjFIgESLgipFNOmOqO7rhRB9oC00XGiD5wDY7ZY/cX4Fw6puAEiFDeAAmjvdDHTmCasc5JdHL6CAh9yDmyc6Psn2qXMVYrF4HbOgDTBQKDMAKNGiSHkqOocQRCHryzAhwSOxon+fKLns9vXH88v/Obswq/e0ua0Ob06n3324KbSYnN27b69WPmwpHRd9+7zm4+0+Xu9XOwu9/rhrnWHW93lUh+OjXxJXKTdi+7woOdpsdmN44seXRSGtRxCudvHNtZ1uPaHbmwdTrhQpmW7YkD5Vtftv27LSR5yfGyXahlq/HsB/E/0vyWjYlD5LVlqg8pvicsPKr/lvPag8uvyS7nK8+sqz+/+aaLB5VfGj6uMH1cbP3X1T7FSK+v/2utLXX7ptizfIeXvn1AeXH7l8Wm7FGxI+aa2/Lr6TZu6+k2buvpNV7Y/TW37s7L9pivbn9rVtZ+1rTv+Buvi0/RzQL9c/v7FdYPLrzz+vC5+zH526uDy6+pPU9k+MZX9X1PZ/jG17R/Be18QNyisartllbeFbGWzZT88MbT8tgspB5Vf2exqyyIaVH5ls6Xt2OygbkFltcpqmxWVlzWsbFa3XX8zsP58FLVdV23cuUdiYPlaVrYG9nPoB5avbOX+V1ZLtvL4WFbZW2u7W2hI+aqyWmWVrUk5rNkyn90TaWzN4m3J4J0v/Wb7I+U1bS7eLC7plDPOoPleIfMG3TdSf4P8mShjj07/t4lP3659I2ZzcfXz2dVqW1o8Lz/XG4ofv883++WG5rPO8hsJF4uUaPUp/n/rXdqTAm5SEu6kAT7oTsTWnIMBmuw+2lOrxXtOeFRrsvu0XK0m77l8plqTf/1bPqjF+aydPJ+yR9q+Rruh5J2v3p7PdlVPfwdL24TU8HsAAA==</AdaptiveCompressedXml>
</file>

<file path=customXml/item15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579j9gcmfmDsGStmEij7d3N49/7T92Q2V9e/vrhebcuIr8q/600Kzdnfm7sTuFvv31O4WsSYVneHo++9S/3E9PsD248+iXN8XHv7l5Ur57HPZ3Ve7k4qf3uV0vbgfPPmDfeuNj+az3aPXv4fDBgTLVOsAAA=</AdaptiveCompressedXml>
</file>

<file path=customXml/item16.xml><?xml version="1.0" encoding="utf-8"?>
<AdaptiveCompressedXml>H4sIAAAAAAAEAO2b3W/bNhDA3wfsfxD0fjVJ8bNQXARZsAUosqDJ0974cWyMOXYgqV8Y9r+Pchw3tqXWxaCsXvViyLwj73jkTxKpY/nq4908e49VPVsuTnL6guSvpj//VF7fIjbZRTjJndSS0SjAIWrgXluwhaBQRORacO69o3l2ae/wJL96+yKjeaqfZWXdtvALxtli1qS261VpKq/wflk119vStTCJ723V1Ju/G/2rVLxyR3tZKMYNBB4t8Bg0aKkRGDPCewwxWJY/qZ9aeL30dsvIunwWsubTfXJb5tlkV+hxPj8NocK6zqrlhxQakWd+OX93l8JEOir8iZ+mlHFdTtqrLQcmnR6Uvpo1WM3sbks4xztcNNdpAGyw90mn7fhOrx56sKgbu/C4J3kiS06HdmhOL69/v/rt4uz1+emby4vLX9l+H1pXe5t8dKvuMlbhPHXwPZ7ZOS6Crc4fdLNljDU2J3mRZ+FdtYrBTQp52x9K+H6PHuKybuQidMq3NSghpJx8pcrXFZqVV332WmmW+jNrPt2sZozuCt6Dpd6WyklPlDpGoSfWG0GaGztTrGMytQYf2fkCUYZaFmQg4KNzwIUSYBPWwAovJVXE6BAHJ6q97kNK/pBIrWXZbMWKUT2w7E1Nnq//rnrIOn16MpO+ZpoVQhxqmv5bW4IUh9oy32rrmaFCEazjFgzjBXBiXXp+qgBRxBidp9RpPTxUvB8qMUJFjByhOiaoBA2KBcGASSOBIwawjkUgmnlOAgnpRXB4qIp+qPgIFTEHz+wRqu8BKq4MjZQFkIYR4JoocIoKKJingkUrLIbhoeoY/EeoihEqYvrWSiNUB9p65tc/ZaTwkYB0MQBXSoMtkEDhWJFmoNco7PBQdQzII1RshIqYg2fbCNX3ABUWUjKUiSeMaU0lNQNjooOguLARkThNhofqC3t/dISKmA5fV2ojVAfael6oCkOIo86CNjpBpZwEF01aUxnDNNMuROkHh6ojRo9MkZEpYujI1DExhd7bRA8F7ygCJ0KAc14CokdJKEoph39QdXyiWDNVmJEpYsjI1DExpYKLlDELREoPnKZllcVQgKIqIiXCIFGDM6X6mfoxv/tuM6XNyNQxMeUCZ9KhA0tc+5xiHAymBZWi3KDzTtnoBmeqq8KaKTUyRXY/E27URqYOtPW8TGnqhRdWg+WGpvWU5GADCSBlZDJGr6wZfju9P5miGJMpElNjMsVRMVUwbgyzJOEkGHAv0xNLWQuM88iolu1u++BM9edSFGMuRWJqzKU4MqaMttpKkM4a4EyHNo82gm7xEtim9Q7/7tefSlGMqRSckf+KqYTzmMVxVDgzq6RkkoFhPi3lnEbQSkgotCXMF4RFSQfBmX2muS+H45s2HOfW4Xy3lQY/NtO/yN/lZHW1I11V+XyWYO09ybepX414x6Zff+r3/iToiEjWl/JdTnb82un+bkcPHGgrkUvnPHCtdHvf1mCscUCCI4aoQgY5/H2bfSEH7v8y1p0p/kOOdTnZPvtS3tr67NYu3mI9jXZeYzl5UrLRmtVn67vG+cK6OYZpU71LuvvlmypzWzdvMKaxvb2Z3eGUtTs/RAOjN1S/FPolIy8E50wU+o/W+W3tTTP17fLD2XLRpKhdpN+qRv9w0mftba/8oYXHIHQdBWor7x0fKicr1ek/ArK6a7Q0AAA=</AdaptiveCompressedXml>
</file>

<file path=customXml/item17.xml><?xml version="1.0" encoding="utf-8"?>
<AdaptiveCompressedXml>H4sIAAAAAAAEAO2b227bRhCG7wv0HQTdT7TnQ6A4CNygNRA4QZyr3u1hNhYqS4aoJM3bdygrsmyRUROEPdh7Y0Pc4e7P4f/tgVxOn/95NR99xFUzWy6ejfkTNn5+8vNP04tLxPXoLNMhp1CVrEBqq0EJG8EzriBmo0QwLGQnx6PzcIXPxm/ePxnZMZ0/Gk2btoZfsMwWszXV3WyO0vEVXi9X64u7pdtCKr4Oq3Wz+7mLf0OHN3KQx2B0YZBMiaAYJgiqJEhKCS6yKUWZ8d75VMOrZQp3Gtken+XR+vM1yTbj0eR+YcL5/EXOK2ya0Wr56dnYjUdpOf9wRVliHfF/4OcTPp20/+40PulsfZpWszWuZuF+NTjHK1ysLyj5IYdrimkvWozvxbXqF806LBIelOyVkeLc3pYX5xev3/x2dvrq5Yu352fnv/LDC2il9lb5RVbT1di2bDQjoYbbQ6mbqDbTIwqbrT+/2yRdjLc/b0wmuyS1orbVd8jtEbUroCTeuxcdWZ9Obg32FduR1zHYZIEJY0HpVMAjs5AwsJgLdyGmQWznj9tOPHrbcSs6tG7C/ue+o95X2qwNZOsTdXfcQ3TSQVQxOc4UzzIP4jvOjhtPPnrjGe4fpu9MENpx52jA1zTqR5PAITmwRMZikZJ5q4bxHT/uO1V9x93D9B1XCQ2GtpeLZD60AbyRHHjULmueOWN8GN+J477T1XeCP0zfaUkdXfIeDMs0znpECEwomt9Zo7NnQVg7jO/kcd+Z6jvBHqbvojYuWiNB8BRAKZbBCcXASE3dYDKI94n7Qb7bm951pGhjO1tt993LCvWttttYY06p/YinYY6LHFYvt0qWpTS43tyy/GG1yX7b5qYhZnoEpm0lZ7mz/G4EjaqMXPz1U44HrDeq+to7SJnrzlHbUm9NLVadWfq35y2mlKQSBy8w0qQ5KfAeadJceImeC140Ds1xh+c2HLvKsejDpHLck5RHynGSQrrgIjgbaR4YLEIUMYDJaOkXj9EMPh7rHo595VjIyvGt9spxL8fSG/TaGchYOCiTLXguBfBkvWRJBKn90Bx3xW9eE7FHDzK3QlWSb7VXkntJxiADikzrYpkLqGSJZMUKmBI1wZ1lDMM8mdkj2faRXN/4mgryvvYKci/IxvIgNEPQNhLIRUfwTjBaIkeRso/FKTE0yB35vAG5vkOnIfl7925Uko+n7CGRTBgX3r6VC1wJUN4I8CZZsErxdkdCZHbwybXvI7luSiCS6+OuPe2V5F6Sixa0NnYWAisSVDYGojU0JtOEW3JjtCmDk9y+ee9Gue7zIJR1RflWe0W5F2VaJRvnmQfhA6FcAqEsbAKWvWbSBllEGBzlvh0Mtm5hUJzV+fWe9opyL8rWJm0TY8BYSKCENBBKQQiYVJIheuHY4Ch3gHCDct0WQih/7/bLivLxlD0klHnkAoVJQEOxAoUSwYWgQKpQREafMQ2+L4T3bvCqO0NaUL6BngOvEiEDEA2iS1Tfg/aK9D+KtJJGFoUZlFMMVDISgtb0U7JMc+zMC5eDIM3tLdO9a2b7OJ9kV6JuW/oBRP0nesl9BcJI/bf3/nQ662uNDdmBTCd3P2meXobm9DIs3mNzsl59wOlk78AuaNacbut/uQhxjvmkhHlDwYcFu3PmoVm/xUIdxuW72RWeCCZoCaFBuHfcP+XyKedPuGDMMP77dHI/eldNc7n8dLpcrOmqz+jvqsF08wH3VkFv+e0VznLGxZc+587X3N0d0a4fPJgef9OHOh39HGW3U8yXW9X1HXp7iQffrk8nm9CTvwAAxu+mMT8AAA==</AdaptiveCompressedXml>
</file>

<file path=customXml/item18.xml><?xml version="1.0" encoding="utf-8"?>
<AdaptiveCompressedXml>H4sIAAAAAAAEAO2cS2/bRhDH7wX6HQTdJ9r3I1AcBG7QGijcIM6pt33GQmXJEJmk+fYd0rKsBxnVaZgi1l4skLvcGQ7/v9ld7tLTl3/fzEcf06qaLRcvxvQZGb88+/mn6dV1SvXoIuIpI5LIUQCXWoJg2oMlVICPSjCniIuGj0eX7ia9GL95/2ykx3j9aDStmhZ+SXm2mNXYdtWexfOrdLtc1Ve7petCLL51q7raHG7qv8HTrTuJeqdkJhBU9iBICuBEDhCEYJRFlbNQ463rsYXfl8HtGFmfn8VR/fkW3Vbj0WS/MKT5/FWMq1RVo9Xy04uxGY/Ccv7hBqNEOur/lT6f0emk+dkxPum0Pg2rWZ1WM7ffTJqnm7SorzD4LrpbrNPcNBvv1Wu8X1S1W4R0ULJVhh7H5rG8urz6481vF+e/v3719vLi8ld6eAONq71N3rtVdRlbl41m6Kii+tDVtlYT6RFWm9Wf37VBZ+P14Z3IeJdLjVPr5jvc7XFqU4BB3HsWHVGfTh4E9gXZodaT00EDYUqDkCGDTURDSI74mKlxPgwiO3tcduzkZUc16/C1rfaD6w6zL9dRKojaBkx31II33IAXPhhKBI08DqI7So4Lj5+88BS1T1N3yjFpqDHY4Uvs9b0KYBIqMHtCfOacWC2G0R09rjtRdEfN09QdFSGp5Jos51F8STuwilOgXpooaaSE0GF0x47rThbdMfo0dSc5JrpgLSgSsZ+1KYEjTOD4TisZLXFM62F0x4/rThXdMfI0deelMl4rDowGB0KQCIYJAopLTINBpbRP3DfS3dbwriNErex0kd1XTyvEY2XXSmOOof2Yzt08LaJbvV57ssy5SnX7yOKHVRv9xmZriKgeB8O6kYvYWb5bA3tVgir+8iXHK9StV332DkJmumPUWOptqcGqM0r/97hF5RxEoGBZ8jhoDgKsTThozjR7SxnNMg3NcYfmWo5N4Zj1YVI47gnKiXIcOOPGGQ9GexwHOp3AM+9AxaTxiHqvBu+PZQ/HtnDMeOH4wffCcS/H3KpkpVEQU6YgVNRgKWdAg7acBOa4tENz3FW/XSYiJw8y1Ux8R5J3c8jXLlGVHHI8ZE8phyTHXWIRZ+Q8ZhBBYw4RJIPKXmJaidy7Yd4JbeUQ3ZdDylqz+q4ppIC8sfTDgaw0dUySBFJ7BDlLD9YwgpNzz0K0PhvBhga5I553IJfVexwMlC55y/dCci/JiHGmzXqgo4KBsIqBVUGDFoI2eyE80YMP620fyWU7BJJcXrRt+V5I7iU5S4azcqPBkcxBRKXAa4V9Mg64OVVKqjw4yc2afzfKZYcJoiwLyg++F5R7UcZZsjKWWGDWIcrZIcpMByDRSsK145m5wVHu2zuhy+YJQUkZX2/5XlDuRVnrIHUgBAhxAQTjClzOCVwKInDnLTNkcJQ7QLhDuWxIQZS/duNnQfl4yJ4Syt4SZhI1YL3UIAyX4BN20kZYkiJRPOjhe+W+rWVSneZidgFqY+mHA0pwxbNIEVkSBERQHJyUeMhJxBFupJnyQYCi+oGo3hmrPs33yMeAAtZFVN/C0ckTtf8SAHPPIxLSgbMYov+4Ws8Ul/96z0+nsr5kbMgEMp3sfso8vXbV+bVbvE/VWXbzKk0nW2c2tWbV+drA64Xz8xTvKx8WbK6Zu6p+mzJmjOt3s5t0xgjDEbwEZt4x8lzI50w8I4pKnI3/OZ3s1940U10vP50vFzXe9gX+XVUp3H25vfagt/zhFmcxpsV90tn5jLs7E20S4cFA4VGz/c5E941N0u9vkn0DkwfD/kd9+tRhEmXb+ZTvIej6sr/RzsF/A5hO2qpn/wDQba3Gg0AAAA==</AdaptiveCompressedXml>
</file>

<file path=customXml/item19.xml><?xml version="1.0" encoding="utf-8"?>
<AdaptiveCompressedXml>H4sIAAAAAAAEAO1d3Y8kt3F/D5D/YXFPCYzykcVikTTWMgxFiQU4imH5JXnjZ3TI6k7YXckWgvzvKa5Oq725GW8v0DVojfrlPqZ72JyuX33+iuT17/729c3Vd/327s27t799ZX9tXv3uk3/8h+svv+r9/urzJh9VQ320DtRqAoqtQmkVIUVTfO8mF86vrr7IX/ffvvr8bf3y/uv7q3/61/9Eugq/uvru7kr+6a/Mr/75lQx7dXV9Nwf+lz7evH1zL4+8e/hUPr/t37y7vf/yw6vvL8rlb/Lt/d3jfx/v/5N8/DDL5OKQiQ4Yni1QsAViSw1aMck60wq3+OrJ92WEP76r+YOHvP/8Tbu6//4b+TX86ur14cXab25+39ptv7u7un33V7nJvLqq726+/Vrenjnyhf/p339ir1/Pvz54+uujj7+ut2/u++2bfDhMv+lf97f3X4pQcsvfyD3zV+Org/vm9N/e3ee3tX905ck1mXGTH/in33/x5X/86Q+ff/rHz37/5y8+/+Lf8OMfMKd6csgfp3V37GHvr129mRO10X4814fb5ru+kvve3H//l4fXbo9NYk7j/YBHJnhiGo8X5LUdvP0j7/n69U+Y+jtIIx9qS6mDaYOBqq0QSxkg/yvedxszehWk+fQ80nBHmo3mUpBGQ+xrSxBzFqS1kCBhLsBtjJ4iCuCKDtLi80hzO9KSj+FCoFZHd907A67a6eSpQPJkIYeC5J3PpVYdqIXnoUY71BIFfyFQy8PUNIwD60sAMmlAMRyhZEbqnFtpSQdq/DzU/A41G9KFIK2lUqgignOhgHhTidQ4DsgDR0DOZSDpIM0/jzTekWZDvBCkYcje5iBIqyxIi1igWGchmtxGGOJAO+ogjZ5HWtiRZsOlBGo0Wo8NGYwTn0kmMKRKAUKK3YfRKpqhgzT3PNLijjQb+EKQxoWdT81DHAUl+ywVkqUOI/YcOqcYuekgDZ9HWtqRZi8mIxgUvaVioGM3YtM6QaLu5I9SKllXJCXQQZpdULs1O9RsoAuBmhPfmX0ZYB0xUI8IKbsKzjZvek3OOKWUYAlNsPMEAjV3IVALoxRrawdsyQKVWeeIKQLb6lxPXLNnFajRAp7A7kSBQO3IXB9u+7lBzRnrqmNxoA4DEGaGzGLfsKIbeZRgvI5VowVEgd2ZAoHapbCfmXLPxAQYsmQF1kj+ObyHkbh5Md6+sA4nRQuIArszBQK1S6E/LVfKJgQo3DJQkCw0omShnov1MaaWjA7RTguIArszBWj5UpiCEcVdRoFay1Wglr2D2GsEJBypOUlOq5JVW8AU2J0qEKhdClUwyLMLNkNssQMxIuTBBRpZh9HRiKTTqEYLqAK7cwUCtUvhCmqNwQ4jyafn8d6ButQg+ea97b7HQ6p3Lagt4ArsThYI1C6FLCg2BElCHbhRilg106d9I5DEZ3jTeSArZaALyAK7swUCtUthCyrXhBgHhNIlA42zq6MVI6BrPiXyo1WjA7UFbAHubIFA7VLYgm5a4GEGuMYMRBKw5eQ9uE6VerQmJp2uSLegroY7WyBQu5S6WqRcbLEGRst51tUyJEJJEFItFINrjrMK1OwSq7azBcguXQrWKPlgmydgG8SDzg7JTMMC1ugNeuyx6nSr0QISFHe6QMzapZCgzrvaouSc3KgB5RQl+8wFxsjZVGyYbdfxoEsWS+10gUDtUkjQ4gVnFjN0m8bsIvIQq+tganXFcqy9K0FtQQ0Xd7oA7SEJ/Xjbzw1qw2bEUAVgWeI0KtVAxuzFnyJhCY1y18kL7AISFHe6QKB2KdWO4kzpNhJk9hFodAclYAM3QgooKUMfOoU1t6CGiztdIFC7FBKUJSjz1CLkh+XGWCukHMS0mVFsYs8t6fDtbkENF3e6QKB2KSRoE6vWQihgZpsaYUgghmyAL81HG9F21On4dkuqHTtdIFC7FBLUum5M5QBGgjMgMij2LSawbLCT65mNjgPFBRmo2+kCgdqlkKCIthR0c5eOkYC4eMgUHYjnJGd9oRp1uohwQVrgdroAk7+Y1QVE2blGEVq1DigGCduqi7PVg/xwkoCyDguKC5oj3c4XYEJ3KS60jowUGIGt6UBGnGmyYQDXkkfsNTMqYW1BZc3tfAHGcDH1jjSwtrl7nx2jTqx1SG0ESUK9M9624YoS1ha0R7qdMJh27VJ8KI5A1sxW3OgkNeAkMCuNwM3FU7aWYZQ6iXBBbc3tjMG0a5fCuecQ3GAqULIfQLPJI5NHoM6ExfXulJbo4YLimtspg2nXLqaQi2zIUZMAbUhuYAZDIvLzXyYJDqkdrnxdC2sLqmtu5wzErtGl5AajuViTpAUWKYsPnXtGmsKQE/UwZhbadfrWcEEvkdtJg+lDLyVeM2hCzZYhFCe5AeUBZQQD0Qd2Oecaq87SKbuklLuzBhNrl2LXaITuKA2YjbkwS2oQi63QaPg489BxuCJxLawtqHnQThvMWu6l5Aa1GaRmEcS4SR7qOEMpUQBnU2nV5Ga07NqCmgftvIHYNcXVUx8nIqiXiHysRYpr+I+8Rj2VPfKwS4l7CjWTnZiGYtvcH68QSLbqwYfsqiFfutGpU/GCfI52rgdtvBSo9WA95mEknZsbYRieTdQxSk6XPFFvnptO6YAXlKlop3rEYJtLaZfgIoFP9D+0TQMVwVr2LkDovXAKVeyaEtaWhD071YP2sIXg8bafHdQy2lDQAVnbgbAlKDGkySrSwNhyrUEHagu6JWhnepBtuhSs1Yw0SmtQkmOg0A0Uqh4kw4sl1jaw6XSB2UVbzO7pHDq6FKbHBOdMzQNEDpIZoLjQkgR6I4fmyLdiDpuQVsLaE6jRSaj9Ml3obb+RH/hd/zTf9Lct3372Hnrvxrjr9w+vrn17+/AOJsYeepRPxnT1/SCft6PXP7zDGmMETX//K8/fcP8wq1PP+0hF4nEVmU86OdKE99G39KzuIi1OtdK2ddc55J6DZFmjFqBeBsRgKvThMlZvRq9WW3f9Sd39ZcYku+4+PklBd725FN1lbM30ZMEUOzcGCh1iGR2M7QMDh1qTTsX+aaf/EeT/cIbdC/zuTS795nCQ+/63+0/+1/yfgGD+6+Dqw1d+OqL5/exFMz5Q8geJHwnpTyN0YfB1ApnXrw/mdfDzD3/o4nbUiiY5B6M/bOIfs4RabMBmzL26GkbW2UIRF8j5BV1bm5bzkRdybjkTke8hO+jBNyBTEeIYLFqdkuHOo1mdta9Pl1OcEjS/IGfbtKA3oNCWUowRM7jkJGPyJkFOkjtZFoX2PXoTdXYJebqW4aSgX8Cl7IJ+dkfS6kYd4Gkuxiu+Q0ZXIeDIJqeGzuvs0fF0IcFJQb+AydgF/Yyga04umzgbJ8RFk5s9O6MAV59NsCNyUupAdAsEvcdiK5pu76g0hp7SPLsrW8h2eKihG5z79zctQS8IxvgFCfMu6GfWSsRaDOUMozrR6IDzDMoRoXXjLebCMSkF3XaBoC8l6t6AoBsXCrZXGOQrUE1hdht0sNTMaNjZKZ3G97R5/KSgX7BQYRf0MzxF9b64QiDOWhx1txkKpQwhD1dtweqMTtT9tHP7pKBfsEpgF/QzeXRNsXVqIFY6zY19EFJNFmYx21AZpqBOUdsuSa9e0KK/C/oZ9kIirmJLBB9cmCcmiW5Hh2BMNFPW3ZCSRi9Ir8JeMFlN0D0awzY3yayKaHSbpe48EEIYzYr5Ts0pVcYWmO6wF0xWE/Rst+PRE/BsjxKNjpDFlEMxKYVKIWPT2ZPNLuA0wl4wWU3QsZcRnDHQSpX0agbcuTgH3ddum+TW1HTIK7cgvQp7wWQ9002mSIblQQy1nR0GFSJ3Cz2Ewt1UGn2ob+h5UtB7wWS9ylieB1j2AhlnZSxUBzFIMm248cjcSWy4+ibBJwW9F0zW02iPItgk0VfyotEmNYm6DYIt1Gr1zjAqme4F6VXYCybraXRyk3j2wF6kLXZcNJolma5zP3BXsh1DZ23E05OnTgk67sHYepWxboZPc+nLKJJjsTdQ5oE8ZjgrmdXcqoV1BL0gvYp7MLZeZcwm7AktuPRwwJcLEJtJkJJDzrH5iEpHTC+odcc9GFuvZSyH6LovEMZsJapFBG18B/HQwREbn5SCMVqQXsU9GFtN0BzG4BAS+DQbuI3nufhiRt3UrbMsxlxJoxekV3EPxlYTdHUZY7YNTApmNoH6qdESkWXfczfioa0OqUEL0qu4s1frCZoSYZPsOZgagHzIkMo8AaWQLa6XyoeHvawl6AWkRtzZq/UaDwr55OsApDaAXBqQWhxQrMfx0DGm5aMX5NHpBbs77YJ+Jo8OUeKuXCWpMhYoFQm4nUNoxhPXPBp3pcPCF/R1p52mXJHUqKa3eQCCLZJeBc6T1MhgUysOQ/bBKfnoBexV2mnK9Uy3YZGzaDR6moesmAE5Y4NIniuZztXq9IzRgspY2itjqwk6tIF+JALKNM9zNZJHU+mQUEx5jqbnw+WEawl6QWUs7ZWx1QQ9mEf3JkLgxpJepTb3AZrb8M8je33tWu2+fkFlLO2VsfVWamAPLeYCwaGfNCVB7NxF5IFsdxZJidTwCypjaa+MrddK5HwrWCaLkXGWQCW96t5DGM7HguTocMO8tQS9oDKW9srYij7a2laLBUxFHPVIAYohC655TFhGQS2NXlAZS3tlbDVBo48YQ4hg4hBBJ1/m2cB1KniUqMxlCcl0BL2gMpb2yth6a694bq7vHYRiJBgbzUBKo0Jl24cxo4fDIxTXEvSCypg1e2lsvbA75CqRN86DryS/msuwkpXgrObmjUsux8MNlNeS9ILSmDV7bWy92pjpAVuPIPmVRNupO8iBK4SYgisVc6w6faB+QW3Mmr04tp719kix9wQuiQmnwQgljgDRMZYU2Jqs003kFxTHrNmrY+uVQYm9xWQhMeEPLb+pMUNs5KLvzjirpNMLqmPW7OWxFVtBfaJQHqiMuYGxEZ3mSJB98iH7Qk6JlOYF5TFr9vrYeu0Hgao3EowNrDQXz0o2nVhiMzHqmdn6MPTPeTgt6b1Atp71RsMNi6RVfRIc6FCyrGTEWXcczVlri9J+5AsKZNbsFbIV6UqTzDyshcdcmsMssffDpq/N9kDduKB07isvKJxYs5fI1sunPfluxoCIo4hOD4bsbIdsO8ZQsHTUWT/Li/LpvUa2YjG0SRRWO2DFKLG38RCz9ZC8jd6ZEIeS9X66w//pbdf3w5xVd/i/en6baHdsm2g6MaNf/DbR5926OcxdxDw6kIDWiBtuEVKMCVopsYzUTPBK2xws2nd9Px17V95deR8/Plz/XBmrzQgulXkqLyYoPTSIMfoQkyGjtY+YXeJ5f5nHjT+nUPPd7Rq1UY0Ko9bJ3oPLnedmMJKfOl/A1ERIVnxi0Neo0+7wl3mo+q5RPz3pZ6dR3KztvjagHgNQZAfRmwKFk2dTXaCss2FaWOCi8FIaKI4i5szNbxkJWZJ/h8k9LO+GGCQYSWGkuRdiiVmnDBAWWE68lP6JDQja5kAjilNkClYEnSNkdhW4lVxTCK4GnbVFcYlGX0r7xNEjn868qSknemBksk1iv3NjyCQ5hsc+SgtcjNFZ0R+XaPSldE+cXdDXr7+R//7k/K+/yneffpXf/ne/+2Tkm7t+/frJJ493vbn79H0Q8NnbXG56+/Hmjy88fudY2LAoAD0VfL488DwRdJ4KOB+Dv8+e1GAomWPH2r0oUFxkyn8a4VjwdiJwu25v7h7e+2cv+EnebOInnXrhccuz83bTs8NNz85tena06dkFUYsjae1mpsfbnl7Y9vTSpqcn0Nv09Oy2p4fbnp7b9vRoy9OzSeye3+z0fNy214jbtntp23Yvbdqw2BQ2rRpp214jbdos2xS3LdxNew2f/Lant+lg3qa0bextO9dI2w4J0qZDAjRuy9hjs+m3x3bTARXbTYcEbDatuWw2bffYbNqpocFtG5ZNRyxsNh3vsdl0MI/Gbht7m85z2Wzaa8i727ZwNx0S2LRps2zTpsNRO9PwLU/Pb2V6T1d9OJ/ckUl99Jxj7TQnVnt8OH44+qPXG9+HqDp+ZKs6PrtjLdErvp94qm1orfd/ZNXQqvPXxaePxxzCmuMf4/nXHD8oj6+rXz4pv/+kbH+SsnyTsnyTtnx17QMfbju/9viH5xesPr6ufWOn+36Ctn9kXf/Fh7strj6+Mj6D9vi69pOV4zcm3fgqGGX8ky7+w9GEeN33f3X77ubm22/+/aGTWvl1eV13yaScLqHu+DOdOaM4fNSOvpThZLW9s7J1dbrRKTtl6+2Uo0fSjl50xw9Hu8jXHF/XnAbl6D1YXXwG1NXf4JS9v7ibc3rnoGyOgrL3Vy52sXKxjqOyfJNysG21zZGufANqq7Oyu0Flc43K+EFld6lcLArKZEFQLkYF5WLUJFPO5850ZR2jrqyjsi+IysRNVCZuonLqmoyufOf4Z830lU2TcqYWlet4UVncsw55RnGHw0NgVx7fa0eqTjuS1G6rOGviNrsszmpMlONwo016ahftzy6Ocz5OOYtkZemzsqlnZdvL2pSQcksYKxdFWbkoytqU4nmtBxvtDhDloplVVmer//7PKW6rrN3KNTpWrnGxMiXBypQEK9foWLlGyso1UlZm8NkqezftGql2ZqfMEUz7dk5zisoMprJ3DsreOWh7T1SGE543GPPK3oG028m0569sXUm7P005OvLK3tlr4185evHK3v/w2MK1xyfl6NSf13t6ZXU+PAN49fG1xcFnFQcrax8rewdWtt6sLG5WhmtQ9g6HG/6vPr4yPoP2YhNlc8dn5ZSDNqes3EIQlFsIgnKLxXz/5xS3cqoVULu7T7vZOJxTHFGZZorKNNOkEc9Kc2hzvsq+SXkhOSsvxGblhcysvJA5nAE/5zTm2qyZ8rr4Of+zvi5l7VAOdVg51GHlbSLCeav6QZvEUY6cWTnyZOVdU1h5VxNWbmBj5QYz1l5Xq7zrFCvvyjL198yx5Vk5R130RuUGsKjdAKa8KnO+/3MuY1F81vXrv3No3ONXnp4DfOQM4OubfHf/5z5u+91Xf3nzdf8EDRKYCGj/YuNvfPwNml97YiSk/5qHE3549+Mwd1+9++un797eyxM/lz9v73qdZxs+nkZ48voPI/x4yOGXX/V+f3A04vzyB5/OL12/frj1k/8HcRziUe1VAQA=</AdaptiveCompressedXml>
</file>

<file path=customXml/item2.xml><?xml version="1.0" encoding="utf-8"?>
<AdaptiveCompressedXml>H4sIAAAAAAAEAO1aS2/jNhC+F+h/EHTnevgUuVCyWKRBG2CRDTY59TYih41Rxw4k7QtF/3spx/HGthRvgKooWl1smTMazvCbzzMUVb75crfIPlHdzFfLk5y/gvzN6Y8/lNe3RG12EU7yqIQojCGmIVZMaUBWRRsZBmWlDQY06jy7xDs6yc+bhursDBf+4wLbZLHJk7EsK5vO3E8U58v5eng9msZrul/V7fWudCNM4nus22b7c6t/lYbXvklDhQkEDJ1zTLnKMKsNMued8x4jhULmT+5PFt6tPO5Mshmfh6z9ep9iMHk22xd6WizehlBT02T16vNJDnnmV4uPd2nJVI/+7/T1lJez7mtn8lnv7KWv5y3Vc9w3Qwu6o2V7nZDAgPdJpwta5Ht6nffLpsWlpwPJE1nyOKT4rt5eXr+/+uXi7N352w+XF5c/i8MAOlcHTT661fRNVlMH/CdKOUDLgPX5g262irGh9iRnPM/Cx3q9CDdpvbuAOJjDkB4WZmPlIvTKdzU4AJSzI7ccV2jXXg3N10mzFNC8/XqzThfbt3oPMw1aKmcDy9Snu1ntbN5Br0EOLNWBY67fsXJGA3NtJfvAbgUpEffyuSdzu+AeSfocdSWRlpViAQUwFQCY9VwxEyOHIMA6xLGpqweoKybq9lAXJuZOzE2hKAcaQiq1IERqCGQQDHmqwV4rhRG0E7oam7l9+h1l5cTcHuZONXdi7rrm6qgiEDJBTqV22SbmokcWpLDcaGeBRm+XiwHmqom5PcwVE3Mn5qZQEAFJRsMqoq7mmsAcCcmkJq6MJXCWj81cObTRlcXE3b6t7kTeibzrhllBFUXkLOiATFlLrFIcGGEhhYpp/+tHL7s9mb8hr53I20deOZF3Im8KxUTLpfCKxQpSz0wqMisrz0hWApFrHZQdm7w92G3I6yby9pB34u5LuPvP8snHwK0LwArjPEulUTBLxrBYOCMLKCjtTUfhk/rGJxjgk/5fsmnnj9vp/ROzrd5BWvJ/9z+3rkTaLbnUZ0kyTEH0zGqhU+IFJ7R0qSvzo2SaPp5pZso0pwr9H8m00G3OHUZmiBdpd96djpugU6OAVWWtdJWCUTJNfscxtHzBM/EFVrTYt9LSl/b0D/gzFZvuak+6vuXb2f3G+5T3O0m5hhx6cnO4fn1fFRyogOVsz6+98PcD/d7ixUnzmDBOYMfUDKJkCJ4Y2gBSS7LWjHNoKY8fWnL5gkeoE9DPAx2JY4VWsKiBEqMxYawT2hxEAC88WTdO1y+Pn3Fx+YI+ZQL6yIPVykMsUDBvlWSqu6p8EZi1iBA4tx5GZ/TQkQiXL2gTJqCfB7oAIiQCVpmQusFCmnRVVakvdKkh5GCdjmMDPfgQTsEE9N8FNIXCgCFipkp7S4XKMQxQsGgK7ilahYUaG+jBoxL1grcCJ6CfAl3Odl8GLW+xObvF5W/UnEZcNFTOnoxstebN2aatP19itaDwqHwo2N6zwKb9QDEhe3szv6NTAUKxlEFC3nD3mvPX0r0C7qwS8tfO+13trZnmdvX5bLVs07JdpM+6If/w7uvGg0H5g4XHVeh7Oba7+eCF2nK2Vj39C3ePQLXTKwAA</AdaptiveCompressedXml>
</file>

<file path=customXml/item20.xml><?xml version="1.0" encoding="utf-8"?>
<AdaptiveCompressedXml>H4sIAAAAAAAEAO1dW48btxV+L9D/IOw7szy8HJKBskHgGK2BwDXi9KVvvGaFrncNSUma/vpy5LWyqx1lx8UcDS3Piy8zI/IM+fE7Vw6X3/7n3c3i17zerO5uv7mAr/jFt1d//cvy7XXO28Wr9M2FyzEl74AVAZopkT2zPEQmvM+yBJUhqovFa/8uf3Px5uevFvKi/n6xWG66Fr7PZXW72ta2N7ur9fo6v79bb98+vnt/s95+79fbzf6/++ff1Ms7cbgymKNMDFAUpnLgzJmArLicpNFK8uIvHvy+tvDDXfSPOrm/vkqL7e/vq9h4sbg8vBnzzc13Ka3zZrNY3/1Wx+FiEe9ufnlXR4n3PP/v/PsVLC+7vx51ftnb+zKuV9u8XvnDZvJNfpdvt2/r4Pvk39dnupcWFwfPddLfbrb+NuYndx7cqxKnblq+e/32H2/+/urFDy+/+/H1q9d/g6cv0Il6tMmPYm36Oru/t1h1glqD+qmwu+e6sV7UB1fb33/aDXuvFJ0c9y32SHhEjv2NOm4Hw98z0MvLPzD1J0jDaE0qUJHOQ2BKe848aGDcaFAhGtA5kyAN+PNQEzPUKtTgTKCWZIBQuGPcF19JzQvmspOVY5N2MWP20tJADZ6HmpyhZo12ZwK1InT23hXGU9XpKunAbJSRSeE8CsUDCkcDNfk81NQMtQo1cyZQCw6Mg4TMi1hZDaxjwXvNuI1eqeB0LERQU89DTc9Qq1CTZwI1By4K1IY5ENVWk2iZKymxlLWUXKPCLGigpp+HGs5Qs0adC6tJSC4aVy20ECVT3EL1h4EzZUsO2mRhgqGBmnkeamaGWmW1c3ELXErInax+p8MKsMpozOcgGQaJsSDX1nESqIkBrGZnqAH2yLp77HNDWqxA48YYhoCOKaUL8xETEyCF9jpzDkCDNPs80tyMNEA69XnQF6Aa2pVrG9SaS/TOaCZ8ttX/CNU8DJVIuU1aBLClEEVV5IAAHvAZ1ZVrzoQ/Q4Kko7IsRp0r1LxkLon6rxKqV+KjUCHSQG1AAA/mvIQAw88EajHmIoMS1fVIvMvHRRZAdqFjia6oEIyliapIMQBqc16iQu1c/A/gkBJXmjkBvouqOBYM6EpyWVslE1hOpEAHxIphzktUqJ2LA4Imi5CUY9JnXV1dBBZUisyoikBbQReIHBA5IFYMc16iQm2wW9A41GxQ0QojWCglVV+3er02V2ozAQ3a6iEYhzRQGxDAgzkvUaGGZwI1ZUu11Kxj2djKapIn5osILCedizUZ0SkaqA0Iq8Ccl6hQO5e0hDYJApeaYbBY3YKiK79VtwCwiJxM6rwDmgjeEAU65yUEnE21Uiiu+gI6M2FkF1fz1QMtSbHCtQxRVue00LgFAgdAbc5LiE8I4TYONRTRx2qSsZhEtdUiInM+WSYTFwmlSwJp4mpiiK02JyYq1M6l3NfzpLLXVWMqF6oCdZpZD5lh1ay+ugQQcqGB2oDKcjFnCyrU7JlADbLMonoGrOM2pkIszBlfkccLok0pOEtTWS4H5PXFnC0QYM/FVpOBex0MZxDQM4UKmddYqgL1DupN9JIorjbAVhNztqB6oOeiQE3R4NArplyqtpqUnLl6hWExrlJaBqFpgh0wJNhhZ2utgu1wBvaPfW5gS0XkIqq15rLt0uy+sKCqRg0pcpV1KMhprLUh9b4wh9aqry7PprrcKh8gAGcl+W4jA/fMqa66w8WgrJFJIs2e0wE6FKu7MoMNpTsXiw1ydsJkx7TlwFRWppKaTqyL43auAkdJw2wwAG2O2zmU2+1mOJvCtezQAggmreJMKRlZ9QuqfyBE0dmDUI5o48yAqIeD2UPYbWg4FxehhKpInU3MOeNY1aq5/gszCwAeAjdoDNE+5wG1a064OXfQ7ao/F7NNKK0lz4FF3TmkPKRu/2liRSXIGHnhkqbQ40H5tzgW+pir1yg3Ghx0hYd1ise7qhP24b87W8zq/6Pndb6ps/hrfuFv8m3y65f3ktyVssnbHTzSL+vdRHd9fqi0PFbyEu8beZV67z9+AjjndcX8+U+ef2C7k+pYf0+GzPaPUdfT0Za6Jdw7SlPbQwJ8ASOZ9L7aQ9pp5ryOTCeuc7bIBdHnER5whjrGGXMZ4gk5QxgcXIY2Amk8ois5eLPCTFdfNF0lyy2PUFiMsZo4zsWulrUwjdX4CdWYM6Cp6aoHcx/oai5lPaWJA6fkjEcvaQ5VImnXM13te/rs6CpHbV20hTkuDFNFZma9Lwyt0IWHYsNhqGN8uup7fkdXc87mpHQ1OF4/c8aXzRnaSOxsmpSMrZwB1SOTDpmsto8SQQihEjVnmGOcMSdDTsoZgyOTM2d80ZwRKifkLJB5YzlTkCLzIiim0LgSha2sQZOwf8AZPWj/8OFBPZMGMWnMS3ff02e3dKsnkE3OyAwGz5QxjlmIjrkYS/ACfXbkLoI8+iEVO9fhn1DhgxheQjZ2CBYGv+Vsa3zRhJVVtxGtK2dwSTClILMQsmceXFDZZV3oCQuOfuXY4cxYgyMNFLYGg3ntNrJ2l5ePD5dZXvvNi2t/+3PeXG3Xv+Tl5YML+4dWmxf37b+89eEmp/tnn17f/6RPoEFr6Nj6+fS1c2TdHFsze1i9fLBulON9QP0kCA7Czx8t9MHiCCSWabXZjfvLT3glzZt4pWMDbluWTkPT0ommpZNNS6eals7UZdFjjTcjHrYtnmlbPNe0eBV6TYsHbYsn2hZPti2ealk8qK4l79mY0Ih42ratNWzbvOfa5j3XNLGAM00vDde21nBN0zI42/bkNq01tNNti9e0MQ/OtY29tn0N17ZJ4Jo2CQSXLWMPedOjh9C0QYXQtEmAvOmVi7xp3kPetFITXLRNLE1bLMibtveQN23MCw5tY69pPxd501qjjl3bk9u0SQCuaVoG17Q5Cp0b3rJ4uhXxHlbqSO16Cv6e9tNXH3WkSOdx+6b3pcdrXx9+v2bk9m3fIQIjto+yr6prxPGxPbtURx3/nq2oo8pPi09t+xTCmO335fnHbL/nPJVR26ddX/rwPJ7R2yfmn8Ojq0Zvn3h+HfX80vJDb9n4qPxMzf+0/IaSdnwMtX5EWv2FfR9fG7V9Ynz2nRI4avu0/InE9hsqWvvKcGL8K1r8m16HeNzxX6w2/7yNfpt/vluv/pvr5a6gm7ZbTas2URG7TYK2/c6tmWBatKW2xohXY9+G+FG1NTHbHn5/c/T2idlcEluTitqaoW3f9FaVj9k+La0aYmveAC0+jaBdv6bvO4Ujq50ptHXf+cOjtk9sDRAHwZA4iId9p2+N2f7hJ+1Hbt8ANS3Rzq8R1MuaWO0IYtoWxPgRxGqTOIhkiJMIhjhIZYiDVF2S5fRqjXbOraWdc0usEyxxYscSJ3YssSvrOO38du1PEgEgpipiD84Sx/ss8bR38coJpt1w6jQudZqG2sKkLsOYxLHrqjMmIRlie73vdJNRw5jUQf/JpmWKbom9z96zbkZtn1p+4qA2dYqJuMQMiYOqSBxUReoU5TRsgpy6soQ46AbEy7rvg+8jj/8U0354vsro7RPDijhWhsQpDiROcSBxrA+JY61IHGtF4soABGJtRx1rpfYEiXMNHb9NQauCODNKrK0NsbY21NpUEMNKTGOk9Z2kPGrBBnX5GrX8xGyrqOvgiK0lTaytNfGy1sTWTN/32kdtn3p9EVurehptqomXtaZedtTTgpNMCxKvRiTWFkjM5kg87UgMW0OsLQyxtjDE+DTUm12IaQ8nyVkb6pw1camCIS5VMMSlHN34TzHtxC5Z7ym+o7ZPXexsppgWS5yussTpqi4dOUm6hDqnTKy7iDe6I/FGcSTeaI3EG63NCfAzBclTZ+GI9+938k8ybMSrhdgkQmKTCIk/a2GmyRIY6uQQsaWNxJYqEn/tBYm/xoLEhXNIXNiG1Pt/ib+WhcRfk+nW70S25yQ5TVo0W+LCM0tdeEa8m7Qb/ym23Zygz+XlnxyGt//Jw5MTe05NXN74zfbHXNZ5c/3T6l2+6j7My7hmQvwE+LV2Xwv1FTipNeh/LS8Pn943s7m+++3F3e229viq/rne5Ngdfrm5Kv5mk5eXR+/vW7hepZRvP55R+uhd+g8u3R+c+uTw3afHpoL749zUg2NTe89FHaNLc/ou9em7lKfvEk7e5QTowdN3qU7fpTh9l/xTulxe9tPSx6Nm317nvP0+l9Xtav+7juweXe1+tLzcPXr1Pywhnsh73QAA</AdaptiveCompressedXml>
</file>

<file path=customXml/item21.xml><?xml version="1.0" encoding="utf-8"?>
<AdaptiveCompressedXml>H4sIAAAAAAAEAO2dXW/cRppG7xfY/yDovqKqYn1x0PbA8AQzBgKPEWdv9o4fxVgYWTK6lclmf/0+1DiKLbGTDqZ57Kz7xonULR42WXXILj5v1ebP//P26uyfdbu7vLl+cu6+sud/fvqf/7F5/abW27MX45PzELtpCm40jffOhFSyaV3Vj3VwfU2hdsWdn73s3tYn56++/+osnuvvz842u3kLf6nT5fXlrba9u/utfr+t7262t68/fvX9i3r5Xbe93d3/eP/+V/r13e503pfOdtn4MPUmWDeZNg2jsWXyNaQp9009/+DvtYVvbobuI8j731+OZ7c/vdNup/Ozi4cvDvXq6tk4butud7a9+fHJuT0/G26ufniro+QX3v+P+tNTt7mY//MR/GKRvhm2l7d1e9k93Ey9qm/r9e1rHfxu7N7pPfOH9ucP3jfv/fXutrse6qNXPnhNezzOp+XZy9d/f/W3F8+/+frZty9fvPyre/wB5l3du8mfd2u3BHv/2tmldtQ93tG798zH+Uxvurz96bu7Q94u7cG8D++3tvTatl7pSP6zPu+u6vXYbb9+D76Zpl29fXJu9LHGH7Z3R3umzEfO2bRnl4b3W3kxLr7+8TuctXZz8Rt/8ttvuL3bq328RwepLB+kmbR3S5uLPYdp4XzvOav3L6gVPmjMC812Bv7cQ3+l38ax7ydXrYmpBBNaP5iSUqMeHN3onO/avqzdb5s9/daf+u2n7Lf21G0/226b2imUJrWmbfpoQp+C6Xyq6ra2H0vyoYnd2t027Om2zanbpnDquKeOe/frhx03ZJ8aO5jRtcmEwTamc1M1re+btmbdLoe4dseNezpuOHXcT9txTzfKn2/HnWJsk7XJuCm3JjQhmeJqZ1KTurG2w9R2q3fcpffPPTaeOu6n7bj+1HE/245bu9i0qToT+05X3OJ7U/LQm6lt+7Gr1ft29ZGpvKfjplPH/bQdtzl13M+2445j6XKN2cQc1XGD/q9U641v+qbvh7YbSrN2x104nncdN5867qftuOHUcT/bjuunNoRu7E2cotN33DyZfgrFjGMu+oabx+LtKh3XuV96rt3Tc8sX33O9S+2hXXdxJ36t67ItrfONLgWuMcmHakI7JdOV1pra9F1p4tDltM69nWt+u6W1p5bm24MvEr+7pT1mRZC171KzBiuDrPXM8JBVkuU+VykHP0o7Bmyhh64GI5tiIdtiaQsGiyVxhzH5vF5rZC/Aoa/F1TKakP38Ty2mjbYam2N0Q+OHqV3pVs//9gXY2dMV2HOdqA0euwI72xTsUiXYw1a8Lgy7Vs0w7Fo1wxoSht17zjCy6XOX/BmGXfJnGGarGQYaJFjQIMGCBgkWNEiwoEGCBQ0SLGiQsHeodBUYaJBgQYMESxrEkQZxpEEcaRBHGsSRBnGkQRxpEEcaxJEGcaRBHj52WRdGGsSTBvGkQTxpEPILfPCkQTxpEE8axJMGaUiDNKRBGtIgDWmQhjRIQxqkIQ3SkAZpSIM0pEECaZBAGiSQBgmkQQJpkIf1L+vCSIME0iCBNEggDRJJg0TSIJE0SCQNEkmDRNIgkTRIJA0SSYNE0iBc8miGkQZJpEESaZDD4+bHgJEG4ZJHM4w0SCINsmKo+TEskwZZMS22ACMNkjmD+AxaXzDunAnGnTPB0HPGWV8wzvqCcdYXjLO+YJz1BeOs7zNofcFIg4DWF4w0SCYNkkmDZNIgmTRIJg2SSYMU0iBczcsMIw3ysPB7XRhpkEIapJAGKaRBCmkQsBLBZ7ASQTDSIGAlgmCkQcBKBMFIg4CVCIKRBgErEQQDDVLASgTBQIMUsBJBMNAgBaxEEAw0SAErEQQDDVLASgTBSIOAlQiCkQYBKxEEIw0CViIIRhoErEQQjDQIWIkgGGkQsBJBMNIgYCWCYKRBwEoEwUiDgJUIgpEGASsRBCMNAlYiCEYaBKxEEIw0CFiJIBhpELASQTDSIGAlgmCkQcBKBMFIg4CVCIKRBgErEQQjDQJWIghGGgSsRBCMNAhYiSAYaRCwEkEw0iBgJYJgpEHASgTBSIOAlQiCkQYhM6mFzKQWMpNayExqITOphcykgnOgzjDSIGQmtZCZ1EJmUguZSS1kJrWQmdRCZlILmUktZCa1kJnUQmZSC5lJLWQmFZyH3ZHzsM8w0iBkJrWQmdRCZlILmUktZCa1kJnUQmZSC5lJLWQmtZCZ1EJmUguZSQUXxHDkghiOXBBjhnEGSREcdEkRHHQRjNOVYJyuBON0JRinK8E4XQnG6UowTleCcboSjDQIOOgiGGkQcNBFMNIg4KCLYKRBwEEXwUiDgIMugpEGAQddBCMNAg66CEYaBBx0EYw0CDjoIhhpEHDQRTDSIOCgi2CkQcBBF8FIg4CDLoKRBgEHXQQjDQIOuggGGiSBhcCCgQZJYCGwYKBBElgILBhokAQWAgsGGiSBhcCCkQYBC4EFIw0CFgILRhoELAQWjDQIWAgsGGkQsBBYMNIgYCGwYKRBwEJgwUiDgIXAgpEGAQuBBSMNAhYCC0YaBCwEFow0CFgILBhpELAQWDDSIGAhsGCkQcBCYMFIg4CFwIKRBgELgQXjDFJa0PqCcedMMO6cCYaeM876gnHWF4yzvmCc9QXjrC8YZ/3SgtYXjDQIaH3BSIOA0z8IRhoEnP5BMNIg4PQPgpEGAad/EIw0CDj9g2CkQcDpHwQjDQJO/yAYaRBw+gfBSIOAlQiCkQYBKxEEIw0CViIIRhoErEQQjDQIWIkgGGkQsBJBMNIgYCWCYKRBwEoEwUiDgJUIgpEGASsRBCMNAlYiCEYaBKxEEIw0CFiJIBhpELASQTDSIGAlgmCkQcBKBMFIg4CVCIKRBgErEQQjDQJWIghGGgSsRBCMM0hrwUoEwTiDCMYZRDDOIIJxBhGMM4hgnEEE4wwiGGcQwUiDgJUIgpEGASsRBCMNAlYiCEYaBKxEEIw0CFiJIBhpELASQTDSIGAlgmCkQcBKBMFIg4CVCIKRBgErEQQjDQJmUgUjDQJmUgUjDQJmUgUjDQJmUgUjDQJmUgUjDQJmUgUjDQJmUgUjDQJmUgUjDQJmUgUjDQJmUgUjDQJmUgUjDQJmUgUjDQJmUgUjDQJmUgUjDQJmUgUjDQJmUgUjDQJmUgUjDQJmUgUjDQJmUgUjDQJmUgXDDOI9OIuGDw78ZMFxadsZhrlxhmFunGGYG2cYpqsZRjZ9LgA7wzBdzTCwU0fuYZ0PmXuaO8Ow2wLBuKdMgnEjPDOMPIzcCM8MAzs1uMSmYFy0d4aRh5GL9voATv8gGNjPoueeefrYcEOAPgYu5DXD1vtk96/sHrx0/8Lr+vFfbS6G7eVt3V52H/x6c7Gt7262t6+67Yfv3vzy27MX+iw156mrpZjcNtEEPwXT2qk1eRqHMLlacu0+/qibb26G7vby5vrh7l2OZ7d3Hzk9/siboV5dPRvHbd3tzrY3P+q4hPOz4ebqh7fXT87twh/8o/701LnNxfzfjz/sIn+zcAjufv/LMTvrxu6d3jN/7IWL9ubyenfbXQ916Wz9/Jp2edQnfPXs5eu/v/rbi+fffP3s25cvXv518SxvLvZucrPnHH/42r/aWuHG99oAPjxtCpjKFIwbS2wKmDwSDBxxI+sBW7IesCVrXlqw5sV7cAJxTy7A61ddgJe9CvuxutTY3sTGVzN/zzNq/fox2BCbXGw3NetcheMBV2F/ugqvOZzGNjU3tV2JZTSt6xoT2nEwbbHJuKGm4rrejZ1dp6mlA5pac2pqHvwOH8uKI7dsu7a25MH63rRDaE0Ymt6UmpKZl/yONU9DF+o67Tof0K7DF9+unQPH+GYY91VGMO4JqgNHL2cYdw+uayyXwRCMy2AIxn27EIz7RigYl8EQjDQImOISjDQImOISjDQImOISjDNIaMDWKBjXGgXjWqNgXGsMDdgaBSNbI5gpFIy7ngnGXc8E465ngpEGATOFgpEGAee5DA04z6VgpEHAeS4FIw0CznMpGGkQcJ5LwUiDgM+1BCMNAs5zKRhpEHCeS8E4g+QWnLRFMK5TC8Z1asG4Ti0Y16lzC07aIhjXqQXjOrVgZKcGJ20RjDQIOGmLYKRBwElbBCMNAk7aksGFBL2NYBmWYNyzWsG4hKtgXJDHRq41zjCyNXJTCM0wLlYmGBdbF4wrDxGMNAg3hdAMIw3CTSEkGDeF0AwjDcJNITTDSIOAhS+CkQbhwiczjDQIWDonGGkQLnwyw0iDcOGTGUYWuXMPxX0ER1J9LCuuQ8DmMvs+lKnL1nS1jSZMvjdl9MFkF8bO+Tq19cFl4Fi5zHJALjN+8blMn8EyXp9WXMKJbddjnnItatfTNA0mNKUzpTaNkSZyaIMLXR/XadftAe06ndr1mpOSwNVBvoljbEfjU5xrdIfJlGGcTFR7G1s3tF3uV2lq3h7Q1PKpqXlu+Tbpmrt1zOBKcS6Dj8VdBh+LO/CUzTAyag4+FheMjJqDyz8KRkbN0U4NLv8oGGkQcPnHOV5AwkiDgMs/CkYaBFz+MQRwuSzBwDhlAJfLEgw9Z2CcMoDJK8HAOGUAk1chgMkrwcA4ZQCTV4KRBgGTV4KRBgGTV4KRBgGTV4KRBgGTV4KRBgGXyxKMNAi4XJZgpEHAGd8EIw0CLpclGJndBOdk0JcYMigKzskgGBk1B+dkEIyMmoNzMghGRs3BKnjByKg5WAWfW7AKXjDSIGAVvGCkQcAqeMHIaB73eGSGkXFK7vHIDEPPGRmnBKffE4yMU4Jzs9rIPR6ZYWSckns8MsNIg3CPR2YYaZCWNEhLGqQlDbJiKvURLFnQIMmCBkkWNEiyoEGSBQ2SLGiQZEGDJAsaJIELpwhGrsgIHsaGvJULjvsC70Pi5vLy0XHPPOfZr9c7Z2xEONjkJhs6U++W8Yn6v7ZWZ2woLkyT67t2WCci7A6ICJdTRHjNVSvZplZ8zTlFa2JXvAmuaUzp9E/qcz8Fn33brbNilPcHNLX21NQ8mEy0BXwYZQv4MEowbihZMG4oWTBuKFkwbihZMO5hlGDcwygLLgM3w7iHUYKRBgEfRglGGgR8GCUYaRDwYZRgnEEaC05cLBi4BKIFJy4WjOtngoGLO1pw4mLBuH4mGNnPwImLBeOu1IKRBgErNBsLVmgKRhoErNAUjDQIWKEpGGkQsEJTMNIgYIWmYKRBwHEQwUiDgBWagpEGASs0BSMNwkUQZhhpEC6CMMNAgzgugjDDQIM4LoIww0CDOC6CMMNAgzgugjDDQIM4LoIww0iDONIgjjQIOOOAYKRBwBkHBCMNAs44IBhpEHDGAcFIg4AzDjRg+maGkQYh13qx5GJAllwMyJKLAVlyMSCLNhByMSBLLgZkycWALLkYkCUXA7LkYkCWXAzIglNSCEYaBJySQjDSIOCUFK0HJ24QjOtnrecWKZlhXD8TjOtngnH9TDCunwlG9jNukZIZxl2pBSMNAgZgWw8GYAUjDQIGYAUjDQIGYAUjDQIGYAUjDQIGYAUjDQIGYAUjDQIGYAUjDQIGYAUjDZJIg3B1jDOMNAgY7W09GO0VjDQIGO0VjDQIGO0VjDQIGO0VjDQIGO0VjDQIGO0VjDQIGO0VjDQIGO0VjDQIGO0VjDQIGO0VjDQIGO0VjDQIGO0VjFysFVwUWTBuzhLByKlfuK+5PgRyNd/EPWWaYWBrTOBsmSGDq9OHAq7hHlou3zjDwH7WcvlGwbghQB/BiIaPjhtOmmHkJwNnpY0OnLs1gndXM4xcMJ57iCAYNwToYwAn1ouBe+bpYwGnmhbs/8ucYHaoTRqqNzm1vdEtSDW97nrM1Ha963JX7MP7hGPNCRZ+e04wb7/4OcFcPjyM78/f/zh/Qlf8593ypjr5vjTO2DFZtbwxmjKOjZlim5t+KuM0TOu0vOaAludOLS8fXnPyx2p5ZXK1bWxrhpKqCUPnTFeawbjSNPqS3oUxrzTlZjyg5flTy/sdxSx/rJaX++DsaK1puhBNCO1oujaMJvrRzg+efZpWann5gJbXnFqeO3xU5I/V8oq1Q2/zaPLosglj0dXWDtaUpsYc2zDldlyl5R1ymxe++IbX+BVHyOD7Om99slNjkqvOhMYV0/vJm34afO2mITUPp0s4Uks75OIav/iW5lOzYjqYbWqdH9t+KM74UCS13g2mT1M2un/wWZ8z2mady2k6oKmlL76puXx4IjF8eDUN9rO6mm4u3unHXza8edPtnr/prr+vu6e32x/q5uKDX9y/6XL3/P32v77u+qs6vn/v49/f/8nSDh3UBvad/99/7vec933n/OOLWF6aVOXxuV7qYosnds9J3YyXu7sj9/UBO7Xgun9jjx5+4rgU9Tri9hcnIj7i9tNSmeUxj89SYOyox39h8Pyo+7/weO+o21/4vnHU7S+M4Rx1+wujk0fd/rr9a3GVvqNuf+XzuzQR3lG3v3L7WZru7qjbX7v9rOuftDSj0VH9v/b1Zd3+lZaK6Y+5/aXExVG3v/LxWSpAOub2l8oTjrr9df2WlooQjrr9df2WVr7/zGvff658/5ZWvv9MS6Hfo+7/usd/8enyUbe/7vnNS1NoHXX7Kx//pYmyjrr9df2clyaNOub2V74/ySt//80r3//kte9/dHzOLnf/dT10t/X7m+3l/1b9eh7IWrlZrf21bOVhoaXY+FG/Fqx9W73y/i9l+I+6/XVvi9LS5FPH3P5SJcBRvxasrNWlmOlRbytWvqwtTUp7VG2vfdvSfBptr6uNvDSP+lG73cp3A0sLBRz1srPy/q+spbLy8SlLaycctf2s/G1zaSalo7bPle8ml+b/+7eeD/7Kk8DFB78LD303V93u9ts6bevuzXeXb+tTb701Nhrvv3PpT7H9kw9fubaJ0cX/3lw8fPf9ZnZvbn58fnN9K+IL/bvd1WF+0r97OnVXu7q52Pv6/RbeXI5jvf45IvDRZ1nODdyHFuKjx7i/JwG4GEs4BnJ/Imc15P5s91pI9wkO7P5Q3WqfsvDI3/UpNxfL3efnRMfrN7Xe/qVOl9eX9383d8qPfjv/0ebi7q1P/w9OhgWc0twBAA==</AdaptiveCompressedXml>
</file>

<file path=customXml/item22.xml><?xml version="1.0" encoding="utf-8"?>
<AdaptiveCompressedXml>H4sIAAAAAAAEAOVWS4+bMBC+V+p/QNxdzCMQKodVlEZtpG0abXLqzeBxg0ogwt6Xqv73DoRlFwLN9rCnKiiP+eb5zYxjdvVwyIw7KFVa5DPT/kDNq+j9O7bdA2hjJWYmSBFzKYGEIGPiBY4g05j6BDwvDoTtc2lT01jzA8zMr6C54Jqb6MIwmKqcfAKZ5qlG96qWoryEY1HqbRdtQISPvNSq/dnqb1BcZ0SnceJyyYnrABDPAYfw2PMIlZK6riN87lPzhT16uC4S3gnSyFNh6McjZu6bhtUHE8iyuRAlKGWUxf3MDEwjKbLbAxLlDOj/hMfIZlb10QluDUZnGY8h6/vQ8KCjX/Q3s+pvPbQ2eaasyR3pR9aPGsqKHcwsrUgye8aVc1RfiTN5gxiQ61Q/7sb4qCoZ9MCsXl698vuFMuu5oX9ps3QnE06DkEy9YEo8CpSEduAQN078xOEUe83fus10pM3O69uclCl2JuV9N5DBARnf4pp1unfOeporzfMEhhr3hGHGAuvbzNfbb5svq8X1cn6zXq0/D8xpleqoy6e01FCwEjIs8A4WPINc8HJ50jUKKRXomi1xW9Yc7OpBwQOF+ucVnXhpnAwOZF/DppQy64LJZYXRBWjRzhJMh8g7RRpfJWuEpYEujHDdAjgbvREbGKZXblMACT5eSKgrHeL5sSRTP3aJDSG+EhHCxHuTbaKXD033v9ymBqtPa8fus9+qnU2lPTyV7dRcjDWh7mtjhf8a6y2HmlndmwHbc7XY8/wHqEiXt8CsF4JWKVWLxv8y53EGIpI8U6h8DrQ2GVf6BiQO8X6XHiDC08cm9bOjk4+U4vO9+l/rarXmal/cL4pcY7UrfC8VJKf7TxN5FG/uR9b4BakyPrtUMatWjf4Ad/5kIc0JAAA=</AdaptiveCompressedXml>
</file>

<file path=customXml/item23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ePuHJv6hKd9Yn0sJ7X/PU8b3v/1uMzevrv7x9OryVsRn+vP6pg7zjPPbOeKdH7/bwKvzcayXb2fk7x3K8jT9uyCBBxGYD0ME7M7orsUggMMSE07MOLEcgPggwPKTEuVWQ+5OXFkNuTsFei2k40/sZzivu7PdVjuvhUfyR/lJxM3ZsurfRh+9fFXr7VbM0nwDuffT+Zc2Z3dfffx/rL0wUd3sAQA=</AdaptiveCompressedXml>
</file>

<file path=customXml/item24.xml><?xml version="1.0" encoding="utf-8"?>
<AdaptiveCompressedXml>H4sIAAAAAAAEAO2cS28bNxCA7wX6HwTdJ+L7EcgOAjdtDQRuEPvU25Ac1kJl2ZA2LxT97+XKj1jyrtcKsm5g7yWRl1wOyZmPHA5Hmr76fDYffaTlana+2BvzF2z8av/nn6bHp0TV6DDtjUU0UpJMwBkyUE5p8DEjGEzeMZ+NYHk8OsIz2hv/+qH6sKTRAV7MKpyPS0Oj0XRVN/UL5dliVhUhq/XT8nxJF+fL6niz9KqwFF/gslrd/HlT/115vO6XUkxJqwmslx6UCQEcxwiepYROeBeUG996v7Tw9jzihpCr57M0qr5clP6b8WiyXRhpPn+d0pJWq9Hy/NPemI1H8Xz+4axMl2io/zd92efTSf3fhvBJo/RpXM4qWs5wuxma0xktquOiBUx4UeqslTHeqlf3frGqcBHpTsmtstLjVMb37vXR8R/vfj88ePvm9fujw6PfGgZQd7W1yeturZqELWleBviRDnBOi4TLN5d1R+c5r6jaGwMfj9KH5XoSTsp81wPizNwd0uXEXLVymBrLN2twxth00vFKd4Vq3as2eXXpqAxoVn05WZuLa5q9S0mtLU0nLdPUVPdqtkezWvWayZaputMx39yx6YRaZN2UbCv2pqAY4pY9N1huPbhrSO9B1+dkXJAcHMYAheMEPmkPIjJtWOISne8bXdmCrhjQbUCXDeQO5NZD8ZkptAlkzhFUSATeSwRkIWjOhM5C902uaiFXDuQ2kDvsuQO5tdI1D1EK64FLJkHlYCBkUsBSxuy9jRxF3+TqFnLVQG4DuWIgdyB3PZTISKRcTrayeMtKmvqTgZh1ClIaxSL2TW5T/RpZPZDbQK4cyB3ILUMJLCFK7UDy5EGlst0WE+egrAjKcKOysH2Ta1vINX5AtwFdNaA7oFu7y0qiDVmCcb5sulZy8NkxkD4Fii5HitQLuvIruqwFXfssyb1taF7Khr6uq90xNL6roW3JUtK7tgXgjrCyfFz+uV44pGmcgR2F228V3hAouV/4I0eBbTl4piQgaV72RHQRPHIGlrjPxLUlbXpBTHUj5gbEHhkxPSDWgwPKkZXNigHXUoDSCSE4KwCFKf6ntmiQ9YKY7kbsefqf/ydiT9XKhWcahcyAquwmSokEIYsM1pgsFXIfUj8bieu2cs4GM3+yZt4g3H+r8Ib76PuFPy5jKQjhYkwQESUoJ12hjQcQKhpyhqwSqhfG/AMYe57pNs+VMc+eKGMy5iScReA2WlCmeGuYqXxyhpnEgyfbz+U6Zw+A7HkmxjwPyB45tpY96VhfRXNOdUYpB5fJgQqElstc55H0Y+cPOJbw55lGsmnn7MFuzM52/rimlo0m7jWCiEKXA7CR4HzQgImV03AM8c5u8p1MTTwgjqsHUxsCuU9gPWfJJhLlbKCjyqB4ORYEnSOkwLPhNnGmYj+QdWfimx1yi+YYaL7dSEWfq/1/2L/TyfrTVun6la/fXrjqfAF+A8a1BTR4re2XeQ+8L2u5xJtOtvq1NfztgT50MXXS8kwauBL1dbYq66guyvZJFj0LI43uJ4VMdKdtmx0yUQY9d5z1PWMhC4IYWCp61gQuOAHZFxULZb2TPW2a3Um+xgx6/l56Litz2VxM0a6o77ilKX44E6rgzY3WimlH/cRNRXdKqNnhknvQ8/16puzRi/ore1qywjPXEIJJQN54IV0iFnrXc1sCodnhpnXQc8e6HVWKPhvQPpfTNJo63SwlyMHqcgjKyoR+vlbFu/0wu8M9yA+t58aEqsfVc7CSUJWt2Ssq/jaKDMEIC15GJckJY0I/33zl3X6Y3SEWP+j5fj2jo+Je1/miCgvPlDgEpz2gjDE6Cpzpfu5ceLcfZncIBw967oj7a6eicgaI13drnhCC5RGycEk6ZF743tftNj/M7hCjGvTcEffWqfjYliArtAXqsoJjUgpECETO+eD735/b/DD7VOIkP4Ceuc6WKQog8+W5KoAnhcC9DUpzytz2Ew/j3Wn/9qnESX4APZOSyUpnwSoWoRyaHQTConEdAwordDlB932uatXzECf5Rj1PJ5u/PDM9xdXBKS7+otV+xvmKppNbT25qzVYHVwH0NwsMc0rXle8W3Lwzx1X1nnJR7OnJ7Iz2RR19YQ4EP+HupXYvBXuhVXnI3J917zdr3zSzOj3/dHC+qMq0HZZ/lyuKlz+0c9WD1vLLFq5noemXeOqX7/x6z3Syrrr/H82Eqjo8SAAA</AdaptiveCompressedXml>
</file>

<file path=customXml/item25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579j9gcmfmDsGStmEij7d3N49/7T92Q2V9e/vrhebcuIr8q/600Kzdnfm7sTuFvv31O4WsSYVneHo++9S/3E9PsD248+iXN8XHv7l5Ur57HPZ3Ve7k4qf3uV0vbgfPPmDfeuNj+az3aPXv4fDBgTLVOsAAA=</AdaptiveCompressedXml>
</file>

<file path=customXml/item26.xml><?xml version="1.0" encoding="utf-8"?>
<AdaptiveCompressedXml>H4sIAAAAAAAEAO1dW48btxV+L9D/sNin9uFkyUPykAwUB4FjtAYCN4jTl77xGgtd7xqSci3638uR1+td7Sg7W8yRJvK8JF7NiDwiP37nSnLx5S9vL89+Kqv18vrqi3P5mTj/8tmf/7R4/aaUzdnL/MU55uptyQKy0hp0wQRRVgmFIhFGlX3Q52evwtvyxfm3P3x2ps7+gn89b22cnS3WXStfl7q8Wm5a++vtp+3zVXl3vdq8vv/05mF7/C6sNuvbP2/f/7Z9vBVJaEslqQySsDaRogBvI0H1JStrtBI1nN/5fmvhm+sU7nVy8/kyn21+fddEp/Ozi92HqVxefpXzqqzXZ6vrn9vwtF+ari9/fNuGSvR84d/l12dycdH9717vF73dL9JquSmrZdhtplyWt+Vq87rNQMjhXXtnOxHnO+914l+tN+EqlQdP7jxrEudubr569fof3/795fNvXnz13auXr/4mH/6ATtS9TX4Qa93X2c2zs2UnqLNkHgq7fa8b7LP24nLz6/fbce+VopPjpsUeCffIcfugjdvO8PcM9OLiI6h+B2oVTQnBVxDZS9DZRHBJJVDoA6EWkdDzQM09DjWcoeassScCteil9TITBEwBtHQeYggGhEtB6+hNqkxQ849DTc1Qa1BTJwI1L31CMha8xAhakQNfc4ZcjFLCkKaCLFBD8TjU9Aw1Z/WpsJrPmYRXAoInAbrBDEKJCigqSpWEcV6wQE3h41AzM9SaCc2GtAd9WXciqE4N1MJaCyTJg9amQkiUAaVCE0wRQkoeVNvHUU0zqiXx8efDvuhQfUnSQ7vy015ARigK3hrAUFwzdmOzRWJTEMJlg1G6WpXjWUADjF07L6BGaydC1THLbJJ2kJIpDWlBgc/Y/lVjs4BDQh0TC9L0AFvXzUiTVpwI0lIqVUWNoEVupi6WLlKqPIigyFcdo3U8DryWjyPNz0iTVp4I0qSQOQttwKMMnf/uIVppGsUV47TK0gke7akHOFVSzFCT9oBelTsVAiVbMGbtQYViQHuSEHVOYHVDu2sAj0xelR6S15kTOw3Wg/2PEYIFpxJtdVEnhxYh1ppBa2vBlUbZNpIl19we64kH1gNySHJOIjWo8Xnwh4WadrUZoM5Dsa4xqBIZQsUIJZtSnS1EXvNAbYBbLeckUoPaqQT2jc0yCmWAoqPm7VTT+K15O5Iqlmxz5/TwRHAG+NVyTiKhpFNxd2L1zccxBdCqLlgYmmNds4YqjIpJNZ+7MgULh9iFcxIJnxCXnjjUCFNIzSSDlLHZaokIfMgOVBaYSfmMxBMtVGYA1ObMToPaqZSWuaqdo+TAG6dAi+bt+qokkEk2YpE6a8UDtSFuwZwDaVDjS1c/tAtPJd8iiyrYvBDoeBR0TBW8Dc0uFJXI5Ry9KzwuCA2A9ZxwQen47MKHfZ1KEEdFEUy0AmSkAJo0QTBUm2EQvGwPKSim2OSAig85Z3cag56KYWBqTUpUASgSgjZdzbmREUIIygcjishM7o4aUHM+Z3eaYXAqrJYrlorGgy+uK4kIFaJuujvmJHQxsZKoPDXnA4I4OGdckNTJFJ07HaKMUkDNodvfIAJ43RXi+BS1syorYtq1NaA8Auc0SMOaP5WIodPSZNIVMNguk+wTRK8TpOCtRVcCGR5ewyFYm/Mg3WaaU8FaLJ6clAjKaQFaqwTNI2ieAWI1JUjUnmkzzRBzbU6EdFg7FdegxqZDvcvgvfXQFGpp/6ICUcogo7Bkd7dYjKVDB4Sncc6EdFufDxddaZ2dinEYikVfpQQkbMD2OkJUicAk3YXHhVSBxzjEAeEVnPMuKM2ppPhQZqpCGihyy6E+g8sqQqZio8KcBZe+HlA8i3PeBT2qU6E1ykrE0nxeW2vzQ4K24LHzfrNyKVThsuMp/cMh+npOhnRYO5WCLCpONv6SkLRQoBu7QXBYQVQqUitdPfKULsghKnTOUKA3J7MBxWSjyRJBTUWDFilAqNpB1d7WBjapNRPWBiR51ZyiaFg7mQ2cQlvTLDYPwdcIWhcFAYODhNmF6kkgl2swoPpPzTmKjtdOxV5DbYwSJUIyOTdei7k7gyk3XsuyUBJVKB577U46DPdBbU5RcJ5/sNMV7e6g3N9Vm7D3f27Ln5z5P3pelcs2iz+V5+GyXOWwenEjyXWt67LZwiP/uNpOdNfn+z2g+zatpJtGXube5/ffkEI0dfnIVx5/YbOVal9/D4bM9Y9R19Pelrol3DtKR+aMiDJUaRWoEARo4w34YBKYLEwpruknpiMC73CG3scZc6rpkJyhBu/EnTnjk+aM7IQTSVZIKeX3+WlXqIKhZoFEdNZKw80ZPZh7zxlzyvCQnCEPyRn3fqTd1UusXc90ddvTH46uSjLOJ1fBC7SgqyrgQqhADk0Vsbq4m2Efn6763t/S1Zx1PihdDQ5hzpzxaXOGsYo6myZn6xpnyOYWKU+gmu2jMSKiztycYfdxxpzQPyhnDA4PzpzxSXNGbJxQChIE6wRomRMEjBo0WV8TusYaPKH+O5wh98Zf59IMZtJ4bOnKeelOduk2T6DYUggsxQDaWg9OJg8+pRoDUiie3UVQ+1buXOhyQHWvn3B28KzvP2nSKLo7U6WrwvQZQWtZIMYSIEgfdfHFVH7SkHtZYy5ZGuzrc2j7eeFOd+HaFLtjhiNk3R1pmW1buDpoCDFnF50XrrDnPHvG8/39QXP5l37C0TVjZxWO6yLMpDFd0hC5Bl+7w0l1d2IkYQDX1cY7WUXMgVRguonhDmn0YO49acx1fNIetHxhJo2Pss+ksZc0lFdFJIyA1jcXoXkL4Kor0OUPhMlktGGvyJQ9a+49a8wlmeiHX381s8bMGgeqrypVeswKSlGNNaoWEIxKQFEblckpq/gTCXsvOJ2LMrXWh2SNeSnf9vSHW8pBovNOIKQQK2jtI7gYCvhsTfQhiZx4jvKxj2/J0E8olbwMsVzuNrIpv2ye/Uf8t81L96+dp9uvfF3q8mrZtXcjfAPrvSW/XVA9lvt+0AwEzB6wLC525Nr5+bs/dOiWwlByKbXNM3bH6FhJEJVNgCK4IFW2KkXued4bC9ZPKDKbJ/qRG6FrQuGVglq8BB1dgJBJgAwYSlLJ1sATO7xz/MJeg/4JhUGTnueeAeGd58XFu/bnR42weBPWz9+Eqx/K+lkNl+uyuLjzye1by/XzG83w4irEy5I/vPzwwe13+nTJIHtony30dDtojw20z/65tQhe3LWBvOizMZ5kPQxa4B9b6NPoe7T5Ii/X23F/8YSfZMQkftK+AXdTls7ISUuHk5ZOTVo6PWnpbFsWPYGUyYhH0xbPTls8P2nxGvQmLZ6ctng4bfHUtMXTUxZP+sZ7PceWTkQ846atNdy0ec9Pm/f8pIlFejvppeGnrTX8pGlZejftyZ201jDeTFu8SRvz0vtpY2/avoaftkngJ20SoFBTxh6JSY8eyUkbVCQnbRKQmPTKJTFp3iMxaaWGAqdNLJO2WEhM2t4jMWljHoWcNvYm7eeSmLTWaGM37cmdtEkg/aRpWfpJm6Oyc8OnLJ6Zinh3qy6V8T0nsQwqHtlXXnm/fdv7o8dr3+zebjVy+67v8qYR2yfVV6E74vi4fWVDY41/z87+UeXnxadxfQphzPb78vxjtt9zWcmo7fOuL+OZx3/3uIDR22eeX888v557fnn5gSQvfkhx8z8vv5HiHZ/eyw3HlJ949Rf13Zc4avvM+LTc7fPyJzHbb6R57SsrmPGvefFvex3iccf/bLn+51UKm/LD9Wr5W2kfb1Y/Ft5uDa/aJM3sNiFv+51bc4RpMY7bGmNejX3nlo6qrZnZdveuotHbZ2ZzxWxNam5rhrd921tVPmb7vLRqma15K3nxaZF3/faexzKy2jmGtrbMtGSZrQHmIBgxB/HIMdPe7vXZI7dvJTct8c6vRe5lzax2kJm2kRk/yKw2mYNIljmJYJmDVJY5SNUlWQ6v1njn3DneOXfMOsExJ3Ycc2LHMbuyXvDOb9f+USIAzFTF7ME55nifY572Ll55hGm3gjuNy52m4bYwucswjuLYddUZRyEZZnu97yboUcOY3EH/o03LMbpl9j577wUftX1u+ZmD2twpJuYSM2IOqhJzUJW4U5THYRMS3JUlzEE3ybys++7lHHn8jzHtu9dgj94+M6yYY2XEnOIg5hQHMcf6iDnWSsyxVmKuDCDJrO24Y63cniBzrqHjt2PQKjJnRpm1tWXW1pZbmyIzrPA4RtruLfBjt6+5y9e45WdmW81dB8dsLRlmbW2Yl7VhtmYMszVguNcXs7VqjqNNd2+gGb197mXHPS10lGkh5tVIzNqCmNm8747AUdtnhq1l1haWWVtYZnxa7s0uzLRHR8lZW+6cNXOpgmUuVbDMpRzd+B9j2pldMovcVYXcxc72GNPimNNVjjld1aUjj5Iu4c4pM+su5o3uxLxRnJg3WhPzRmt7APwcg+S5s3DM+/c7+Y8ybMyrhdkkImaTiJiPtbDHyRJY7uQQs6VNzJYqMZ/2QsynsRBz4RwxF7YR9/5f5tOyiPk0mW79Hsn2PEpOkxfNjrnwzHEXnjHvJu3G/xjbbg7Q5+Lidy7Du/3K3Utvey68XVyG9ea7Uldl/eb75dvyrDuYF4QFJb6X+nMtP0f3mVfaOeX+1V26eP/t22bWb65/fn59tWk9vmz/Xa1L6u5svL1lce/z2xbeLHMuVx8utbz3W/pvury9ZvPB9ai/ewH2znGFvfdojtujlCN0qR/vEs3HPsVhupT24F0iPqXLxUU/rj7cFvr6TSmbnTtGO7Te+7T70uJi++qz/wGf41zcm/oAAA==</AdaptiveCompressedXml>
</file>

<file path=customXml/item27.xml><?xml version="1.0" encoding="utf-8"?>
<AdaptiveCompressedXml>H4sIAAAAAAAEAO29W4+tyXEd+D7A/IcG38PMuGRmhEHREGjNDAFDI1h6mre8mo1pkUR3W5YwmP/uyCLVbh52z0kCX47JT0mCxarau+rs2rEyI2KtuPzsP/zzP371xT+Nr7/58je//quf4L8LP/kPP/9f/5ef/f2vxvj2i1/2v/pJKZNrGwFEK4JIHlCHsn8Z4qyphjHqT7742/KP469+8stffzu+Ht98+8Xf/PNvv/inb7743778ppWvvvjFr8rX/2V88xP/xV988bNv1q/+j2N++esvv/V/9JuP7/r3vx6//c3X3/79Hz76+wf94d+Wr7/95rsvv3v+3/m3P17nqHmEMQe0nCeIzQg2A0KORjn6Y13zT7738/4b/tNvWvmDf+T33/+yf/Htv/zW/570ky9++umDbXz11V/37n/mN198/Zv/5u9Z+MkX7Tdf/dd/9Pcv/MAP/N/jX36OP/vp+r8/+Nd/+oP//M/a11/6m/hl+fTXjK/GP45ff/v3bpbSy2/9Oeuvpp988rz18n/9zbfl12380SPfe8xfcfc/8O/++m///v/8u//jl7/4T3/z1//5b3/5t/87/fEfsF7qj/7Kf31Z3/zQP/b7x774cr1QVPzj1/rxtPVef+HP+/Lbf/mHj7cdf+hFrJfx+1/4Ay/wR17Gdw/42/bJu/8D7/PPfvo/MPX/gTTsM6cRMhScFQS7I61nhmlmpSontnEGafh5pNFFGlN+CdJKDJNTR8Ac/U4LgaCEmCFPK82KWRA9gzT6PNL4Io1JX4K0HpJfaqFB4OXbESfUGBtYtjaTxhyEziCNP480uUhjspcgLUot5BElNEnuPQMWqCwNOneMk1VGDWeQJp9HWrxIYw4vQVrDqBwdWjVwBynJoCYLoMbdsTcqxXoGafHzSEsXacxvyQhCYilZDFT9YpPZC1hjj9hSUaKaS812Bmnp80jLF2nMP/BaP572l4Y0aTSD+0nwTDOBkC6WAwWGp53SgiXUeQZp+fNI04s0Zn4J0kqoDikdMEwNpFsG5VI9bCvG2gSHxDNI088jzS7SVN6CtB6mIRvDDNN9psYEpQWBaLnpoFGsHmJubYO5DRdqKvISqE2iMMXvMy5IIJjIQzYVqBMtTulxmhyBGu2IBFclcKjFl0CtE5fAFYFRPPskv9AsVY/UhBh5YIxyhuegDZUAr0zgUEsvgVoZE5tOgmxdQELCFap1iFNT7TG0OfkM1DZkArw6gUPtLextLsliDgqYyR0os3msZhH6EJxT8hjxjCJFGzoBXqGANL6FVCvBkkbyZCDWAjKqLpmdIE2OlYpfdbmcgdqGUIBXKSD79Kh/97S/NKjZSCWIGYwxs0ON8qodSjCwhh57beEU1DaUArxSgUPtNQ50xhmLFSAtCST3AiWlCiiCWGOIEQ/FahtSAV6tgCy9Rf+M2FvOzZOBkSNIqRVKHQo8cqghJ7/X+hmobWgFeMUCDq8pH5LehTUbNCKHWk0BtM4Js0ZJWpQzHSI7NsQCvGqBCb+FVyPk1kau0IvfZRK5Qp05Q8faaFV1hE8zoKegtqEW0FUL8EX1tzMR+v3VgToKSJLuKWjKEEKqOZQh5dO49CGs8YZcQFcuwBdV4KIptcwBaBb2aM0BV0dmCFliJ+LmXvUM1na6Cq5egC+qwQ3FiKoqhMkGYt1zBMkEgTCl0EoKeIbF5Q3BgK5ggC+qwo05BG6Lt8W66r1Nwap40MattqKBDNsZrG0oBnQVA3xRHe7UZMWzTcC4fKiF7PeaIrhbbexXG/E8dK9tSAZ0JQN8USUuE6mN2SE3JpChBqXqgJZmGiXPGsMZyoM3NAO6mgG+qBY3NcRUhRap5lgrlsDI77WWrFMMXcM4UyHJG6IBXdFgYe0tJZKoknppq9N43WuEATQKQ59IyjX2UM4IVLyhGtBVDRbW3sLlWorkGQBC7b2ARMyOOr/hNGludWjBT1Pup7C2IRvQlQ0W1t5SJBmp5y42QFHX1I6UV5dBgqSl1ugXG8ZD/NqGbsBXN1hYe4tuQFhiqaueKKO6D/V4raopRKmxhSKNwpl4TTZ0A766wcLaW3SD0WptIU4gjXnNiFlc7hiekeZaR84m7UxHqGzoBnx1g4W1t+gGLGkhanoempPnoX1Vf3OHySFNGl0anmmfkp15RFc3cKx92lT03fP+0rCmoSKlQJAE+++7Qq0p1BCKOgZH0zM1ubKhG/DVDRbW3qIbhK6jc3X32aaBJK5Q1IO2UC039GRU4xkuVzZ0A766wcLaW3SDrIiakKG25LmBIw/K6thrubQylGKLh3KDDd2Ar26wsPYW3YBHr1a1QY0kjrU1AYv9cstcMGJsffKh3GBDN+CrG2BM+BZ+TXptTbGB0iwLawhlBIPUM8/WR+jzUG6woRvw1Q0W1t7Cr2WPyTqF5TlxTYypE0p1wOFUroFiqONMDbhs6AZ8dYOFtbfwa0qJYxwJtBqClDXHo3r4pnFISEq5jUP32oZuIFc3WFh7C782laxKqxApDxDPEJYPXfGaNRyWhx6a9x03dAO5uoFj7dM+tu+e9xeHNUaONSME6wkk5QJVZ/VrTgJmCo3mGR8aN3QDubrBwtpb+DWOVjwmGzDndB8a51y6QYJQehaTwuNQvBY3dAO5usHC2lv4NdY2iYou3UBAqBpUyx2ilMSK0QTPdL3HnU0GVzdYWHsLvxa1JrUy3HOuXmRrESyUDF11knHs81CdR9zQDeTqBgtrr6nLzaHVaRmwJVlbpzwjnZ6WGkrHEPvQfGabQdzQDeTqBgtrb6nL5To9JgsdpoPK47VKUHpoMEMM5MFcS4c0qrihG8jVDRbW3qIbZA4JJ3ZovHacUR1gZAJFBoZgUmWc0d7jhm4gVzdYWHuLbtDNGhkOUMWVhzJ55EbqaSmVOlvPtR7i1zZ0A7m6wcLaW3QDG54dhEGQIhoIDwMb/lkbeaYhnfKhjXpxQzeIVzdYWHuLbiATSSQQxEkdRGaGMrhCNAk9stRiZ+o80oZuEK9u4Fh7zTwPSTwiFoUxtK+9QAlqlgG99ZgGi+A4U5ebNnSDeHWDhbXX6AZlBK60SI60huVSBK2cYfRZpgYJFs7oBmlDN4hXN1hYe4tuEBxinGlCias/dFYCjXO4Dx2jBi6ay5mt7mlDN4hXN1hYe4tugH1Ik9hhNE8LpLYItfSPVUFWB1MofMiH7uxAvrrBwtpbdIPQdbJggF5XXa4Zg62M1PoIluvQ1M7MWEgbukG8usHC2lt0gxg5Sg3uQxOtGaapgQ7L0IVoSM69HhoDnjZ0g3h1g4W1t+gG1Ar2TgiF1gzTOgqohQI9VU0iUmScqfNIG7pBvLrBwtpbdAP/S9K0PEExlo/JCn6viTvSrm2EzAMP1eWmDd0gXt1gYe0tusEcI0tHBLLsWEu0pi2UChO7B6Uero16RjdIG7pBurrBwtpbdAPqOVseCVJs6LkBEWgv7lKrp6GNtbZyRjfIG7pBurqBY+018zxQG3d3lJBzXj17uTvMWoOag3b0YI7tTLyWN3SDdHWDhbW36AbT4aQtClS0BhL6hEqxAiunUktOJR661zZ0g3R1g4W1t+gGknOspXsyYMXvtTw6aMYMQ1KLMWTtFs9gbUM3SFc3WFh7i27QKVrxuwu4dL/XsgkYhgA0RooFa/6jtuunsLahG6SrG2DM6S26wRy1ahCE0NbM+bFuuEJ5SVaUCVn109D0Kaxt6Abp6gYLa2/RDbgvspAn+I0mfq8VAqMRwLh2KeIpqZzZEZQ3dIN0dYOFtbfoBq3oghSDBssgHROUgt196NQuSTPXM/sN8oZukK5usLD2Ft1gSlAbdUAPxqvvnaCWUiHFMC211fh+po8qb+gG6eoGC2tv0Q2UWhir+XiGuba969ofWjpYCqLBPWilMzVFeUM3yFc3WFh7jW6Qq9pMEQjXvabNYTZzBY/ihmElLPVML7Ju6Ab56gaOtfwW3SARdg7MwNQKSGMFrSFDRC40SDyaO8Ov6YZukK9usLD2Ft3AKjWkrDAmJRBWx9oaBo5WU4w2NdoZfk03dIN8dYOFtbfoBoytJNMGcVgFSTFD0aCry6UW1ZEanuHXdEM3yFc3WFh7i24wOxXJQ6D0Eda83OC5gaOuhcmp5jEcc2ewtqEb5KsbLKy9RTdQTzijWYPcBi49tECtaOB3G0rimfQQ56EbukG+usHC2lt0g5QDoicHIGH1G2BkqL0wBA0jzJ6SxkO5wYZukK9usLD2Ft2AqQcaMsFvN88NZmZYWgFYFeW2GsbmmT4q3dAN8tUNFtbeohtwqT2RIGQbq6aII1TjDC2F2q3lPMIhrG3oBvnqBgtrb9ENZvJgzSM0qKEuzoM6GDbPQ1unVBBTS2dmLOiGbqBXN8Conx727573l4Y1MameBhQYDiqQQmty7uxQSheOJZh+OtbwIazZhm6gVzdwrH1KOn33vL80rOkQEkkRMK3dZxQaKIfk4RvPHicFkjOch23oBnp1g4W1t+gGVDl/LDvz1MCxZmu8wkSE7ikoSrJcPh3/9RTWNnQDvbrBwtpbdINpKVuUARZWz95IHVRCBNURY0aueGhXrW3oBnp1g4W1t+gGxrVSjGm1UPkHigGK1AJxNRzk4flBO6OH2oZuoFc3WFh7i24Q8hT/axhCXzMWqqcF2vrq2bMiZVKun7ZdP4W1Dd1Ar26wsPYW3WB2R1RBv82KNBBhzw1C9i/JGFVY8VPp9ymsbegGenWDhbW36AZttvRRtTaxBvehpqCWprvUZiO6D7Vwpi7XNnQDvbrBwtpbdIMxpTe1sUaAr3m5XEGTfizUQNSS3YkewtqGbqBXN1hYe4tuEFKpjVuEHMLa25IRqohASe5PCUU0nZlTZBu6gV3dYGHtLbpBHmmWNJcPXTNMownU0gZMDWipB27lzOwYDBvCgV3hwMH2msXIOnB0jwkgz/ohUq3hMcowqyEnnCn0M8IBhg3lwK5ysMD2FuWgoUXOMQGtZVQyP3R4j926pETW22ifJkKPgW1DOrArHSywvUU6yNoopFbWyFy/2UJKDraIQG2OMlqtrZ4Zs4BhQzuwqx0ssL1FO8gapGvvYGXNxZLWQd1zgjYe2kaJLZ7h2DBsiAd2xQNUsbcQH00tiucBkNdYZk89M9RqBBxDGD0Uzw/OLG/BsKEe2FUPFtjewnzMqZQ5Dhi0tojqDA62tb0lz8laU8Z4RqnCsCEf2JUPFtjeQn30EXO1vu4z/yAje/Q25wAdOcQgNZZ2hmbDsKEf2NUPUN3HvARs2ZKs9j3IK1yTEhlKKApzUMZZR5mH+g4wbAgIdgWEBbbXUB/WJcgUv9RornYDBi3sX/bUelbVlk/FbBsKAoYrISy0vYX7aMN0dg/aiGpztIXg6agnpimq1dYLpnamzQVxQ0LAcDWEhba3kB9rcOlkqRCnLHE0KqimBpVCCyWMqfMQrYsbGgKGKyIstL2ldLIJ5TTYPCH1zECooacHdUJrsUls1saUQ2jbEBEwXBVhoe0txZNU48x5ZBiGeVUaKVhFgbVotGBmiYcG6CJuqAgYroyw0PaW8klPSBW7A63XskraZJVPUlsF4nHV8JZTrfCIGzIChqsjLLS9RUeYdQ6JFAFlFL/beodqlSBXGS30UUY55Uk3dAQMV0hYaHuLkGBJPHJjhCzB77a1HK1QUAiiQ2sIs8mZNVWIG0IChqskLLS9RUlISUKsPULVUEFCrmDUCbC3lisvsf7MYDbEDSUBw5USHG2vGb+QU+pkNMGCJwiisXtOOvwzdH/ao46IZ1oREDekBAxXS1hoe4uWIKSGnBlCWsvgIyrUyA4+yjUod2nH0LajJeDVEhba3qIlcDHsc2RPC1avVZsDao4NcqAxc7JYTrUj0I6WgFdLWGh7i5ZQulCRmsBaiOCfJ6i81tpmD+Nz8jhODylXtKMl4NUSCLO+hW+Lc5qoLAWBHW3Y3ZNSmjBaszIs586H6o1oR0vAqyUstL2FbxMRK9nQ7zYOIJMZiuiEoJM8b5iFxpkBM0g7WgJeLWGh7S18W6NRs4QGoa3RWTMvvo0QckK2OqTQp5uiH0PbjpaAV0tYaHsL39akj57XoLaY4+pJKJ6TVr/gZqrGMZXCh/pIaUdLwKslONrsLXxb1Y7YSwDH2epaDga1cgEOVPJIyV3rqbhtR0vAqyUstL2Fb+NsLUp0eFWpjrZEYDkEoNRmG7VriYeUK9rREvBqCQttb+HbQihhJk9HRzT3pDWz322ek4YU1ggaafTp9qTH0LajJeDVEhbaXsO3icUqltc2W89JcWTQmgQykpU6AlU91JdAO1oCXS1hoe0ttbu9YGy5VshjjanPGsCUAmDmlErHMcehmQy8oyXQ1RIW2l5TuyuzKWMH6bp6rlKFKjih5VlHxRpFD2UJvKMl0NUSFtreoiUwtTibMFhaXTC1rXXKLUFtxJaHX3ynGBDe0RLoagkLbW/REkZsIeYUgWfzuG3tgTTlAS0kv33WJHs+lJPyjpZAV0tYaHuLluAXG40xGlDPq6rtYwNHq9AHjWZcup6aOMM7WgJdLWGh7S1aAufZYy8NYp8RhP2C07h00j5xcEwe1R3qJ+UdLYGulkCorxkD0rv7yiEZmD/GM0SE4q4VupUWrHHvxzzpjpZAV0tYaHuNlsBr7ePMYK2yx21DwKIZpBSEilIu9cxCK+QdLYGulrDQ9hYtQanziOy5Afa1FnIVibdRwCx2mjQyjVOedEdLoKslLLS9SEtQD9QijI9FQ8WdaJ1hCVlNSggieZzi23a0BL5awkLba7QEspYbdWi4Zhx5uAY6164ETjNom4lPdfjJjpbAV0tYaHuLlqCzT6phrfCmAYJEUBJ+7FueIzSuYR7qgpEdLYGvlrDQ9hYtoaSZskdqoKtcXMrSSc2z0+mfJrIQeo+H0LajJfDVEhba3qIlGA6H2UCIY6yeq9TARumgH8MCu7vXcihukx0tga+WsND2Gi2hiWKhCDkFdrRVj9vq9CyhUiIKmPqpVQmyoyXw1RIW2t6iJUiIXVk8S7BI7knnAMvJgzdrpJrHrJ8uvHkMbTtaAl8twdH2mjkgoVLIq4E0mHxMZuiONg/j4uwl2BgjxVM56Y6WwFdLWGh7i5bQs9WiSEAfU2c4ONpSWEs6sJs70tHzKbTtaAl8tYSFtrdoCcUxNVaJkY3kGMtrWiC1BpiKjWk1TznUvSw7WgJfLWGh7S1aQihBaSaBIfljx1WEUqunqC1Li1yrfzyEth0tQa6WQGj8Fi2h4FzznTNYrMHjNo1gIU5A5CJsqWE8NHUm7mgJcrWEhba3aAncHFy5MGhb1ZSaFOrgCVFnHYmzpnnobos7WoJcLWGh7S1aguZOqVtfnC553NYCFBkJKCPqGHXMfKjnKu5oCXK1hIW2t2gJfapUjQzGwX5X31bVs9O2vhm4WJ+nPOmOliBXS1hoe4uWUPxuy71FaLqmBc4eQMds0Nl67doG26FJqHFHS5CrJSy0vUVLyKmFMD0taDFlEJIKprUAlyYeso3yR2tvHkPbjpYgV0twtMlbtISEvSQNCKXo6kswghrdsepAtNpSSOlU3LajJcjVEhba3qIlhNqTxI8Zgcgg0QrYDGXt8Jt51BLrqWmBcUdLkKslLLS9RUvAUkb22GxNpPS4LboTtTErDJsjuocd9ukQisfQtqMlyNUSFtreoiWYhc6JujtRIRBO6k60BQ/jYs88JvGpHX5xR0uIV0tYaHuLlhB4JjJmmLb2Jdj0CK4xQeZeDXsfNR1S5dOOlhCvlrDQ9hYtYSQtTD1DxqYgSQLUoAOiVCXGhCUcYkDSjpYQr5aw0PYWLaGvCaiJB3DF5mgbEaz0CFGrNGFhrIf2k6YdLSFeLWGh7S1awuSInckgSzWQbA0KhgAzhjjTquCthxiQtKMlxKslLLS9RUvQrtG6TOh9aQkJO2hnhEQ42vRbr31a7vIY2na0hHi1BEdbfouWEAPVGIUh0liTGVIBtYZgQZOxlOn/PYS2HS0hXi3B0aZv0RIap2jUE0xak1BTUKjSCVpuTTHm0OOpu21HS4hXS1hoe4uWMMZqufKQrc61n9T4owvGPWkdbeQ+ks1D0wLTjpYQr5aw0PYaLUHIcrAOU/1GEyK/21orMDRkQYuTyyF2N+1oCfFqCQttb9ESKkaiWTPEKituswm2uJAkLc1etdd26m7b0RLS1RIW2t6iJSDLaFYIQpAOomGujVcEWkpHDLVJO5Ql5B0tIV0tYaHtLVqCahILJTnakoKMjKDYBmBr2Hh06e1Qr3ze0RLS1RIW2t6iJTBrNioNWo0RpIe1LJKSe9IxaA6mmg71k+YdLSFdLWGh7TVaQmXPEhQhxpxBMrkTtRKgjdSniHmcfmjubt7REtLVEhba3qIlhCkjdh2Q05pNSe5JPUlYQ2iaKs9A8dRErbyjJaSrJSy0vUVLGGVOLHElodWzhNAiGHNag8VlcqQyx6FqyryjJaSrJTjaXrN7OYTKyRMFyHN5UqPV68cBokZKIWviT9Pvx9C2oyWkqyUstL1FSwhccm9+rVExBuHJUMuYUMrAwVypnqoByTtaQrpawkLbW7SEEtdALelQ8hggdYjnpCHB6GrNBqnKKbTtaAnpagkLbW/REnQicUwDCq64zeYEC8nvtp6GxTXFjQ5pCXlHS8hXSyCS18w4wllyqKvyo9Bc1ZQIWjxFRdSaOw6tdEhL0B0tIV8tgSh92hry3fP+0tDmOSlyze5EU1ubvmMGbeaflaZaGhr3Q3NAdEdLyFdLcLTlt9xtPfASR1d9W11awrrbwlr8LWw5CVX9tHX2MbTtaAn5agnEEt+iXBUcsXlCAFHWdo6QC9S+FsIUh99IKike6oLRHS0hXy1hoe0tntRojJA6QtVGIM0C2AgTWrDSqZYop2ZT6o6WkK+WsND2FuVKkHqKY22MzJ4lxG6ga3NCEQk9oWH6VDZ5DG07WkK+WsJC21uUq5p6jdnTgqhcPFqTCJWrgbXJsVpoq3/gDNp2tIR8tQRHW3qLctVa6CvxBE6W/G6jNe2oBJitrNnioVI7VCmuO1pCvloCCb9mY2TOJbJiBh7RQCp1v9skQOA+U+Na+ynlSne0hHy1BJL8mpxUkKfGwmu2s8dtUxIYFQVt3Ct3xphOZQk7WoJeLcHR9mkw893z/tLQFlvIs3tu0FMKHrcVg1L8qiuFck6jIJ+622xHS9CrJVDETxfbffe8vzS0tVSKosdtUfyDRE9HbXiq0GOZJaHkyYd0UtvREvRqCRTlNXuumFGnB+NgPNeUZxtQ13L5mlZVL2dun44YfgxtO1qCXi2Botpb+LbBgxLFDHUVUkpaM1FHiRC5d5Y5CT8trnoMbTtagl4tgaKFtzAg3FtPghPK7/ZcNY/b2LPTUEqjJDlbPTSb0na0BL1agl8Gr6kBsZWQxtDhQyyV2RE0kn/mOYL0ZJU+pRYfQ9uOlqBXSyBlfkvcVhq3mf1a4y5h1e5GUO4JbA7SSrjK3g6hbUdL0KslkMbX9FzF3FSHMIyYHW2tIphxA4ucitYZwqkaENvREvRqCWT4mruNSh3JKINRnyCmDrSWPGmIs/ViIzTqh9C2oyXo1RIW2t7Sl7D2cWCg1dK3di/3PtyTCsHU2cYoGMOn1OJjaNvREuxqCQttb9FJpY1sYW3DzVV+h7YaKkFn4tEajlDOxG0UdrQEu1rCQttbclIavXf2QG1iUBCa4rizBBSrZholySGdlMKOlmBXS1hoe0uWkBLWXriDVr/gpHWGWvOEOGfRUWZu/YxyRWFHS7CrJTjaXrMxshXsvRSDORa7u9JR1cSQRIea5F6OoW1HS7CrJZDF16jytXOcMSmUD1VemZZiuhqvOHJjVRpnGBAKO1qCXS2BQ37NRK0iJrwCNcnF7zaVBnXUVe4mFjDzlHpm6gyFHS3BrpbAyPSWLKFXHoKeG3Rde66aViitFyi1YyENnqqeqRSnsKMl2NUSFtrecrdRMaMZs+ekVkDSqgaRRv4hl5jrHEan7rYdLcGulsAxvKZXXi1YSyRAoazdyxLA1oCtMLH0inn2TwfsPIa2HS3BrpZA+Jp1CSm1OZrfZdqbgZTpKam05GGbTprcYz5Gt21ICRSulOAp6VtuNtOCY1SELLRyBMbVcaXAAa03f7Dama4Ewg0lgcJVEhxsb5GtTARxpAr+N3WQWjwhtU6Qamwj8hh8aBUu4YaQQOEKCW6Yt/RbaQwFPW6DOpL4zWa6tnwXiCUw5m41f7qq8DGwbegIFK6O4GB7C/mhOhuzZ6JU14DnkQWstA6mDT1F4Mx8ZigD4YaMQOHKCBxew7SFkFoa03OD2apno9OzUQ3+IQoOKgnLpwMBHgPbhopA4aoIDra3yPGt0OCRmnvQ7IgbBUEtMeTZQiw5ZMJDAiluiAgUrohg75m3q6lOakaefq4+0uTRm/klB72StsQ1lXxm3i7hhoZA4WoIa97uWzKEzDgwq0DHufoRbK7pzgpEpXqCyu5jz9TsEm5oCBSuhkCc5S13W9NBNmIDm+x3W8CVmZoAjjEiqbaQDilWuKEhULgawkLbW6i2jlFZsUMcxWO3hAkKDwbkytI5YPu00ecxtO2ICHhFhIW2t3jSImHEHjoM7ovYjX63dY/bDHstWHIK88xeUqIdFQGvirDQ9hb+oyQOuYcEqWLxvJQcbTkQNGG/1jSSI/EQ2nZkBLwywkLbWyqNVGqqugiQoQxCHNyTMkLGhM1Cj1oPUbu0oyPg1REW2t5CtyUKPRFFyMnTUZEyQHtcc9s0uzf1y+5Q1zLRjpCAV0hYFeJvQVun1U3lnjRXC2sLLkKt6Hdb8UeSnyqpZ8jd70Vt8qNY+7epI3w9vvI/8J/GL8pX49e9fP03v8feb+b8Znz7Vz8Bx1T/r19/vAkLZOsPwvBjmUT7/W/5Zf/Bx//wGRhWcddnfuTzT/j241X92L/3R2dEf/iMrH/pR3/TwvcPvk2f9RUxbNcJ2p/34SVsPaAWSM3s94PJYjWIVKuHwKXEccZVfO/wxh89vP82dZnPHd5wz+49u0vCb5UssoGhZ6+SuIJyacCxe5RXsGI/Q8997+z+0PN/d3b/bcpcnzu71+/es/txdrkFU5qQTIr73bJqvZiBrc66+E5K9fTZzT96dv9tioafO7t0z+49uyvhHb1zDhOyTgThIKsoOMCgFjSlJVqcIfO+d3Z/wHa/P7v/NiXYz51dvmf3nt2PfDdYKiKQ13JFmTLX2SVgZJEgcVo7NBr5e4f3B5D/u8NLf4Ki/VWp46tPf8u345+//fn/E/5fR8H67JNHP37kP4755a+/XL/v9y/fX9gfnPIPk//AaJ4fh+gmZfkj0PzZTz95XZ/8+Z/+obuFWWuj5iCFHlIEkZSg+G8CLYUbJp2JD40lxh1L/wlq8rX0Z8Q1HNqHJYjVxloLHX/XN9EnxphiqymcKfj8fo/Oj1v6T1Byr6U/I2zFlNLgBGrCfqapQkU/3Rx6qUyW4qc+/SlL846l/wQV9Vr6c4WOfXLsEyK1DILuotdGPUiUI+c8HAaH/LTsWPpPUDCvpT9zpsdMGNgA0yggpXhEhllAVyNvlGir7/aIpeOOpf8E/fBa+jMlV7GGGAtClCUUT4/CS5oCU1vomlBDP7QEJ+1Y+k8Qm66lP7dePFiYeUJqxUBaHmA4/MsQKo5WR+mHYu+8Y+k/QZq4lv6MpRsVP7oGowS/vRuuzbfRv8wlK3lsNushP607lv4TiOxr6c8tOu6tk1/cJQTPsqoYKLYJRYfbeJXTlkNL3G3H0n8C7Xkt/ZnYO3bPpGNZs9mTW3oqWCUElriW7LQW66G2jx2OjC9H9pilcXh8nVqE0TwsE6MJFt1ZZ8tBUoxzzlPtZDuWvhzZc346TE68Jj0EjCCcGtScBPxN1hTVSqYzejPtcGR8ObLHLM2qwYwVqHIDoeZZlipCG82ycmwWDxV/73BkfDmyxyw9B+KwWsBkzXisZe3KRoZhfqaZPKONh2Y87nBkfDmyxyxtMmSaTOgzrgGLGaGU7Ke7D8+4gkrCQ2d6hyPjy5E9ZulhKbF5lsVYVz49I2gZCCo0abSpMx8apbnDkfHlyB6zdLeYYpIGNtDDMksZrPUKRI1C6TPpPHSmdzgyvhzZc7c3j7ia2KEM89h7yVi1xLXg0XRIFw3x0PSrHY6ML0f2mKWDWmw9rLSK/UwLJvCYO0AvsVJhjKqHLL3DkfHlyJ5TLUvGKLOvVecfCkcFm1MhiFhby6Z6PFNzwjscmVyO7DneO8gcEhPMujiyOQsUqgNGrR75hjHrp1MKnrL0DkcmlyN7rmKQY4l5rCENK7cKtUFdgwNHGWqd58R6JiLjHY5MLkf2HO/NzKl2Aqp1rQdtDBZHBOSAqXAdrZypI+MdjkwuR/YcR9Y80mYbkHpewwlMwWgMaJIql9L+eFPfU5be4cjkcmTP8d4mMTZKEPmjo64Z1KkNsJoSN8cAntkLwTscmVyO7Dkta4QU1jKjLpNA6vDMWkOB7Ld6Sf5YmWd4b97hyORyZM9VInj8lSMPCKkqSHFn7V5boJIRtWxJyqEzvcORyeXInuO9G85cxU8yd/fT3DqUVYKSS4lhjhasHjrTOxyZXI7sOTa0WUjdQ7AY1paTuhYK53WFh6CzJs0pHTrTOxyZXI7suTPtd/SwHKEGcUsbF9AwCszULddVlHCI95Ydjixejuy5yv4QG46skG1pWaubw1b1SaKEKh1DKmeqgGWHI4uXI3tOtWzUQ6UMljK7n466VMsIvdeJKXic1g6d6R2OLF6O7Dk/XSPpZIU53VmLSgAdpcOwjmXW3Nqh1Xeyw5HFy5E9ZukoTI2KQVwLg0WDZ1nNM+sarQceHof3MxyZ7HBk8XJkz+XTRmmyX9yRV1/WiBkKTk+10CRMRMzjzNI32eHI4uXInou9eWaPvAhKW2xo6xNKysnPdAkej0Vp4Uy9t+xwZPFyZM/F3qRhNnfRwZ3yqggdUJMnXZgTz242Sz90pnc4sng5sudu7xJqiqhQZE20SamA4TQIUWuMvYd2aPmT7HBk8XJkz1UX5aLYJUPnKiCrCKFmT7pojmSqZMRnei1lhyOLlyN7zNLaMdIaZoNDPMuyNkGDfwhDKOToF/k8w4bGHY4sXY7sOX065IAeZ0Ow0D3LihFK8Nu7i9aAkdc42DOW3uHI0uXInuPIxJYrNsgYkt/era+IzNxtk4pl0lbP1IbGHY4sXY7suYjM7VyszLXMaZUNdgZNEiErD1r7E3I/dHvvcGTpcmTPVQEz0VxEt/tlAimy8mkeoJypD6sTD80uijscWboc2WOWpuWlIwVwixtIjsEjMuvgOVbDHkLJeoY5iTscWboc2XOWXnME16J4/8Tz6bVRWQsNwMSxTW3+2KEzvcORpcuRPVcFLHl1XxUPwexj2WeGaoMgF5JieVItZyr74w5Hli5H9lxl/ySmuVTpsPy0MUMdnl6HNMaw1nNrZ/qn4w5Hli5H9pxq6VaeiRowh1UxGDzB6n6me6yJAhWeeKaHI+5wZOlyZA/m06xj6gSKrJ5lUf/dgknTqYkGDztUiZB2OLJ8ObLnLF1Vcp4dWrfVgeceW1PtYIlDTaGyyhk/nXY4snw5suciMr+eMX8MfI6eZRX123tIALJOhjV3K2c4srTDkeXLkT13phPmObuA39Pup6UGMJsGk6NHZw15HqoNTTscWb4c2XNaFs0i0+3Ls/nBtq5Q5sjQovtorSXUQ9Mv0g5Hli9H9pilczQsvFZwsHb3036ca+9uadGEM+RAdqYSIe1wZPlyZM9VIsQUrdW5BpB5RDZNoWKYIMRFKrfR6NCZ3uHI8uXInrN0sxHGCKBawuqqHaDEGSqFTKPXgXYoItvhyPLlyJ6LvWOuUXlC8Dh7TZNsUGNT8ASrReSR6iHeO+1wZPlyZM8pHKPEqX5ni9/jHntHBe3KgJNzkykthTOV/WmHI8uXI3uuCrhoYEur7NftK1QrlOJHPEqu2oK5zz5ze+cdjkwvR/ZczUm3OikwqE0/05kZbMwBqDqsj9h7PxN75x2OTC9H9pyfDqVi7QKdVz5dRvLb26PwUruFgLb2KJ2x9A5Hppcje9DSfZAkhFnXdoYR1I2cCFoxqwV7HHRGtcw7HJlejuy5KuBROIXmqXRZE2LNXbQiEWjMEkKbrRyqLso7HJlejuy5fLpSjoQE2CuBdFr7sorAiBUHVQw1HrL0DkemlyN7zNIhV8I1pF+mhuWnB9iaEDsjktU6C+Gh23uHI9PLkT3np1s1RG0QCmU397J0swi9KkvzfFrDmXrvvMOR6eXIHrN0RfXrO/ohpuh+uocCdQYDnqFq5CSTz3Tr5B2OTC9H9lxEpnEEShNGU1zMSYOqbUJiJeMURzvUP513ODK9HNlzHNmM0woxEIfVP611zUSogMPMcon+3TNsqO5wZHY5sue6dTwgQ/LcaiY/yVKlgEUSyDmk0eJcnPgZS+9wZHY5sucqEUqemrpAUg/LPAbziEw4eYDGNUqas+IZNlR3ODK7HNlz9d5JS1dcEbcYiGQBP9cDeir+XfIIrZ2ZiaA7HJldjuxBNpRaZQswavhgQyPUVtcMOqupTJkzHDrTOxyZXY7suds7FJw1NcjmHyRWgbLGiGrvdeQ6tPGZ2lDd4cjscmTPZVnUUDW5fZvVNcm9e+ztSXWZtDJss6BnKvt1hyOzy5E9d3vXFKkGA8LVrRPWbh0JFTyNzkN64NjPqJa6w5HZ5cies7Qf4P6xL6uvDxyaH2e3dA2YakrK7rnPWHqHI7PLkT0Ye0fLVSJoXnHY+Jho0ysYlWBYsIR+RuHQHY7MLkf2XHWRh9w5UwRTW7t1/AovMRaIU1S0jiL1jKVtgyPjcDmyxyw9JNAInkDzbAiSzf10zh6KR27kztpwnIm9bYMj43A5sge7dQJpiuJx2Co8mQX9MyvQqSbUUVHGmXzaNjgyDpcje061HDHWMTv01cgh3fMtq9HPtMdmo2nrtZ2pObENjozD5cieqzmhFNOICHMIrX1ZBMYpQS+B1wQrnnbIT29wZBwuR/aYpc2GuVUDqAUG8UAM6hSBWOJMhbR6in3G0hscGYfLkT3np+us2FBXw/RiQ6en0jEG4Mp9hmGJ4pm+LNvgyDhcjuy521sRZ2/V0ypaMxHcRVvKBG302QZpm3go9t7gyDhcjuw53jvP6MHYhPKhZZl5RKY8Vs98YNRubGc4MtvgyDhcjuxBPx2ErZNHZGuL0uxh3d4McWDQOKjKPNMpbxscGYfLkT1maU2t5TVvro6+KvvXXEnM7rFVc889JpUzERmGHZIML0n2HEk2Q04pDSCp0w81+vU9WwBkzMFaGo3PhGQYdlgyvCzZY6YmD7hTzQWE5tqjlNFP9QgwxSiMFDXaGYUaww5Nhpcme+5Up1GqMkHOc4Xfxa9y+ujPylGJreqhhh0MOzwZXp7suS681NuacgGDF3sSPDSrXQvkKKG2ytIP8WQYdogyvETZc/RJHqPYWoQX0IOxj7Uc8YMSLSRJh/9vHjL1DlOGlyl7LtfiFEzF4+66qsmGVI/FSwKUkm0GLbHgIVPvUGV4qbLnmna4e6ydIijPZeqqYBINoqmf9WaS6NSp3uHK8HJlz3FlCVEDF+iTPNmymMFwuMOuBSur0jy09RDDDlmGlyx7rkGLc0xUCEbJBLL0Dp2lAgVqhIUayhlaFMMOW4aXLXuuogy1LqIEEhf53fznwnHCyNUMzc88H/LVuMOW0WXLniNGJ2sNa5nppAFSze/u7AFatRTaqjUyPdN2ibjDltFlyx6MwD2hMs5+Y7e8+i6nX+ChQgyzhJlDmO1MTRniDltGly17zNQdR07Bg7FYskfgsXcorXlAbkaRYqn9UJm/e4YdU1+27Llkq1fkuoiykjwsS1igNu4QsLRsMVbNhzhw3GHL6LJlz5naQ/Da4xp2YrbGuSNUEvTcS5Glxmz5TAkK4g5bRpctey4C70KYRwRMI4F0DVCLrAY9XOUnoXnCdcjUO2wZXbbsOQ489ZbXmO+wYjPpfqoLrY0sOUythNMODUlA3GHL6LJlz13gij3PXCDm1b8zZYKnWQFmTMMwzeEZ1yFT77BldNmy50oTKLBVz7MGlQmS16rLWoJ/GFb60NjKIRETd9gyumzZcxe49WRBOmBNa+Z3FVi8NzT/T1JPwE7NHUTaYcv4smXPceBV+qipQ8Ya19jY6Sk1BiCJWEdS4XjoVNMOW8aXLXvOVw+Tjwoj+lialjOCdkzQx9Qyc06hHRIxaYct48uWPWbqOGfIRLKyqwaSBoEG7NACxpZHlzDOlIEj7bBlfNmy53z1SCmvVZdV1n6OlhNoDgxkRTnOyDgPUSi0w5bxZcse9NVcRXhNJltVKKgrLPMozahaw5KzjEN14LTDlvFly567wDmV1HMAQzUQHWvR/FDA0kblnjzXOsSB0w5bxpcte44YTYxSdQBlmWuKVYaai0DHilJiiHZoaRrSDlvGly17zlfPEJlW9yWVsSZjMFiLDWhQ7mlGYzsVlu2wZXzZsudM3TyVHmPl1SWBrKqjWmb8GB9bhKJ1PaRX0w5bxpcte85Xh6g12gCLxcOyyWtuWayQWw+5aqiCZ/axIO+wZXLZsueqUIqf2yQCIcgaVzYmWM0GHquptFZjj4coFN5hy+SyZc/VgVfz5DVUmJrX/G9EKMXPd8w9q0YOUw+FZbzDlsllyx4z9dQeNHAGtDWwTPwqr2EYNI00Z4x0LALnHbZMLlv2HIWSWUMhv8AHNz/Vo3gsHgxCjyjZskY9JHfwDlsmly17zNQB1U9yyTDmXKb2u7toXOtZaKIbOvA8VIXCO2yZXLbsubBsJg+40UNuCWsCSvBT3StDjR5/z8KU8FRYtsOWyWXLHjP1mLXVRaGM9ruBwRP8z0SYNKoR5RLqoe4O3mHL5LJlD7JlNlRHWxOsJkjoBjWtNS3IJRcemk9x4LzDlslly56LwFPBqqlDj2t58ZgJNFiCYrlhtLaWYx4y9Q5bJpcte8zUWP3gVuxgiygTog46MgJmbKUYhnkqLJMdtixetuw5YjRzYKQCDdlPNbNC9Qsd0kTuZJg0HWrPkx22LF627Lni4NiRkSvMYn2VJhhoHgo9W0prHOHkQ8qW7LBl8bJlz5laK2pM1VMscVNr7mtARoSEaz4G5q52yFfLDlsWL1v2nK9e3HfsGWpfvjq2DJaif5lmQIdBRznU3SE7bFm8bNlzFEpojbAHSA2Hh2WrjNB6h+afxtZE5BSFIjtsWbxs2WOm9vALyVKBUYYsZastXz1BS2pp1jpaOOWrd9iyeNmy50zdLQ3OAqHVNQ7c1PNqiVApRZI22Y19yNQ7bFm8bNlzxKh6Kt1KB0+v/VRHnVDWQBTCSR6dpzFOzQOXHbYsXrbsMVNbmJ0TBohNE0hp5hH4JIgiwbRUFj6kV8sOWxYvW/ZcBB5J144OmFXX5GARMJ4dQqicFgxKPcSBxx22LF227MG8OjQLsUOStUwtqrvp0Rgq1xaqFMp6KNmKO2xZumzZc2FZo4FZOkyVNcwqD8+wu/vqFFNY/PgKn86YeoctS5cte1CvDjGLWxkbLmXLfbUmmZC6jjDayHxqQEbcYcvSZcueC8uINfVaIZbmpzpQAq1F1u4lHYOxcDhUBx532LJ02bLnygi1pZZ7cdtG99UlzHWqC1hNhiFI13aouyPusGXpsmXPXeBcJdS+duetC7ySJ1t9hWVRNQ+bq9/jkKl32LJ02bLnTjWL5T4ztKwI4sEYeCjW1n1u3CQkq4fy6rjDlqXLlj1XmoAio2RPpNtavhTnGicbCFKT5MauGE9NTYg7bFm6bNlzdeBd2trSATHWtJafRvfV02CMgBbDjHyquyPusGXpsmWPmbp5otVDr5B4po9NmGt+AgKRWfLzTtgOmTrtsGX5smXPEaNInmAFBeE23Vf3uEytgBqprpx72KE68LTDluXLlj3HliUunlGrH+Nu7qtTAJNRYbiXZq219nHIV6cdtixftuy5ZIsk5uCnOqbopjacUKVG4Dyp1UI52KE1LWmHLcuXLXsuLKtFQiweclv0ZCtYWOtPC6gYFc65iB5iy9IOW5YvW/ZgGaGN3DwsGzMtvboMKFkD9JjzaKMK8aHasrTDluXLlj3HgdeeJBX31QXz4sC7X+C00uzoXrwl6/WUr95hy/Jly56rGKXq/rl3GGGtKrfWoE6soFOnSGueWZ/y1TtsWb5s2WOm5hRZyuq3/ZgxWtqaOakellEr2fMvf/yUqXfYsnzZssdMXT2ntqoNsoUIMj34tmbqH/xEs9+y8dT+6rTDluXLlj2XbI3aqCHCjHWNxWgEpiWBx2R9rUVN1Q7VluUdtkwvW/ZgXh3MSiqQsn2UESJY0Q5ruFGpMemxTsy8w5bpZcueY8tGUqaypiYEclPHCRa7AKPOST2mlA/56rzDlully57Lq0OgnCXBqNnz6lAY6igImnk0ijTTOMSB5x22TC9b9pyyFSyNUAUSre6OWjKU7Bk2zkpMq3T4VMVo3mHL9LJlz5m6lz6SNLCQ1pqWSlCxDOjuqVV7KTnVQ6beYcv0smUPNt0GEbLheTWt2rIZoeoiz3DMOFn7yIf06rzDlully57z1WNqS3ntr+7uq1sKUBQJuFROjbHlYxH4Dlumly17zNQlkWCqc40CRxBqBkVoTTCzJj1J6e1QJ2beYcv0smXPsWXVlj7tHrpHv8BTEE+2YgSdpefCHRudisB32DK9bNlzxcGj9yCzgifRS69eY29yZhiBClkXs1MDMnSHLbPLlj1m6pxHb4k/lp5WP9WZQOtw1x3noKAzdz6UbOkOW2aXLXuQA2+90urHS9WTrZoblBLasnensXTMfugC1x22zC5b9lyy1bBLaBlmprWqPHpYVqrB1EGJLdbBhwZP6g5bZpcte8zU6nlzmdwhleymRkQwTBmaao411SDjEAeuO2yZXbbsuTJCHAG7RSgjuK/OLUCNGGB0TqJ9JDs1IEN32DK7bNlzydYoecyRIAkV99UNoZa1N3Ft9HDrN82nfPUOW2aXLXvOV5eR6ix57a/2C7x1Az/LAciTr2TGrcqhEXW6w5bZZcseVLY0So4MrYa+Co46FPS8uqPHTRh5QeGQqXfYMrts2XMUijVjd9drLIateeB1mXp6bJarFavN0+5Dpt5hy+yyZc/l1aIprcV5STzFkjUVRUNfozKyJFaP2tqhU20bbJmEy5Y9p2zZxNFtwvwYkBFigJJWe577754aNuVD88Btgy2TcNmy58KyOEeZpcAg82SrrqHBzQ95THP0lDwoO9XIYxtsmYTLlj1HofQhYRYFRmm/S7ZseO6V08hS/JtYTp3qDbZMwmXLHjP1lDwLz9VKz55Xj9qgyByAoXqcFhBrPJRs2QZbJuGyZc/56twsTolQVjYtTbKb2gO0EXmO3LuZHGrPsw22zGOHa+rHiNFsGcVTrFpwDchYyZYSgZu/cPBkm04NyLANtkzCZcueC8v6sFKbu2lJnmJZr6uL3u9zYrLB4un2oRF1tsGWSbhs2WOmJhGridDj7o9kq/pV3riDzh5qpz70VMm/bbBlEi5b9hwxmvromgeUkleFcPULPA8Bng1jUvNjfmhAhm2wZRIuW/acr+4hhhEYEtXupnYr1+i5V83kxqih8jwjYlLYYcvwsmXPiZgiPTVKEGRNDm5V/O7mDK3OzuaJmKfXh0y9w5bhZcue48CDp89kHaL7ZQ/LREHHmpfRRgg6Eo90JtmisMOW4WXLnjvVHf3gupWLrNoy6W1F4J52obFymKPymbCMwg5bhpcte644WHKNTSJwsDWNkKP7aj/amXLycG3V/J8JyyjssGV42bLnGnmGYJLJUOcUP9WhQ7FCgKm6N41u6n4qLNthy/CyZc9F4O6Sp/8HWh8RhFdVwswNctQaOYQ87YxeTWGHLcPLlj2nbBUtnXCCxhRXJyZBaTm4vTG5D8/l1IQjCjtsGV627MGmW3ZXbQ2YPyYcBYTaGkJWQV3rboeeIUYp7LBleNmyx0xtyWrDEKBgWWWE6slW9WQrYEFubViQM1MTKOywZXjZssdMzY1SISGgtLbnZa6gq6k+Fj/X5BFar2dKEwh32DK6bNlzylZNqVcx4DWDUGpgWJu3oNVUxrSOgqdMvcOW0WXLngvLtKo07IB1Nd222cDQXXdLkkYTjnqKLcMdtowuW/ZcHXgRHKOoJ9LZT7VlD8tmJghlCtchseqZsTeEO2wZXbbsOV/ds+mqG4ysY004cl9NJYEVUozCWOKZkn/CHbaMLlv2nF5dTURy8rAsualjJ6gfenWjobPUZuOQsoU7bBldtuwxU8dRWpG1KLGvKf+zqqddMQB78N2Ce/FFdZwx9Q5bRpcte7A9j9ECMoTaBKS4qStHg6498JA+UjvEluEOW0aXLXsuAhfMjCvFqmvCUdG08uoBI9aSRyOtdGZABuEOW0aXLXuu5B9zbsVv7GrNfTX6qdY4bY2TTSGzZToWlu2wZXTZsucu8J45ReuQcG3PyxihSPMoTbta5dTp0Kpyoh22jC9b9pyIiYiJ/e7O3Lvn1bxMXQxaK4XGZGx4ppGHaIct48uWPdiJqaJJG2igFYFPBhMmyNNyGsTa+6lTvcOW8WXLHjN1UivELQOKh+EyOMCiSv0+z6XlOdjsEAdOO2wZX7bsubxaPADLc42TXVP+Z6hQU1PwfLr0jNjSoWmE3zO0/Kih38KV6f98Q5NQCtxwnenmQdkY4Pd2WG08FWXNEeYzavX3DB1/1NBvYcr+DAzdp4Q2PbMqRG5olOIpV/TouxjX1W47Do2S/Z6hf+j5vzP0W3iyPwNDt9lLQ+zQ25ptpD27l+YJOUutcWDhQxPLvmfo/KOGfgtL9mdg6BBGqmtFeZ5rWsJMBnUtahk1ovGslttxH/0Db8PvDf0WjuzPwNAeh43e1oqOJW2I3+SgKVXItSQOKQ1NZ0607ARjb2HI7H++oVOV1nREKCiroyMv2gTXJvrFkInVPs+QobIRjMlb+LE/A0OPxJbaCJ5PiWfS4olWwcoQ1qQM5cDYz7TuyEYwJm9hx/4MDF0UGzGTB2NruVZTBsNYYUrFrKqYDlEmshGMyVu4sT8DQ2sLOQgZoK3F5MgejJGiZ1uV62h5hkPTv2UjGJO3MGP/vxv6Zz/9rX/5zf/4+lflm1/8qvz6v4xvfj7LV9+Mn/30e9/57llffvOLr7/0v/zL8je/LvWr0f/1yX/8wHc/81X55tv/PKZb9lf/8OU/jp9TIIGQgfgf0P494r9n+3dBoiLr/7Ve/R8++7tf882vfvPffvGbX3/rb9sv/ePX34y2/vjvXu6PPv673/Cv78Lf/2qMbz9579YP/8F31w/97KcfT/35fweZmXl11MgDAA==</AdaptiveCompressedXml>
</file>

<file path=customXml/item28.xml><?xml version="1.0" encoding="utf-8"?>
<AdaptiveCompressedXml>H4sIAAAAAAAEAO1dS28cNxK+L7D/YaB7RXwUX8HYgeF4dw0EXiP2aW9FsrgWdiwZM6MkxmL/e6pHj+gxbbUCtzHb6os0Q7LJKn79FavI6p7lD799XC1+4fXm5Oz02ZH+Th398Pyvf1m++8C8Xbyuz44i55gjBfC6akBKFqI2BrT3mmM11hd1tHhDH/nZ0d/Ot+drXvzIWa49/XS+XVz08/Z8tTqSbheL5aYr+JHbyenJVobc7EqlfM2fztbbd7drLyul+hOtt5vrr9ft30rxTkrbiYlBQbCdlKlaIJO5E5XRWaNNsEc3rpcefjordGuQy/KTuth+/iTa+KPF8d3KwqvVi1rXvNks1me/PjsS3cvZ6vyjTB7uaf8f/vxcL4+7f7cGP947+rKsT7a8PqG73fCKP/Lp9p3MJVX6JG06pc3RnXad9KebLZ0Wvldzo04krqLf2xdv3v3z7T9ev/zp1Yuf37x+83dzX4FO1N4ur8Ta7Bvssm5x0gnqo0/3hd216+Z6IQ1Ptp/f76Zd75Oik+Oyx311a17JbP7CL2nFp5XWry4HP2ttw9sdSvV8vZvwbpBu8rTyPRKVy05e1731t1topdTy+IFLHm6w3UnVN969OYr756gbqben5XHPLD2Enk6IQ8FLjwXvuubuTXRdITf9He7sYUmn3JVB+IKZiJ6UddaDrz4B6hAgV3QQuTatGpkQy9hmwvWYCfMkzcRDzNUzc2fmiiqeWuZEFZRnAsTCQK0FsKkG46tzzH5s5u5r31HWzszdw1wzM3dmrqgirA2OfQQ2ygFanYCUaqCdVVZhS97g2MwNPczFmbl7mGtn5s7MFVVazcyWA1CNElQjJ8hNPimblDFIFmsdm7l7sNsx183M3cNcnJk7M1dUUaaSx5DARqMAjQS7OaAEu9E1nVL1FHkU5tqHt8P8cOauKPPqbh9b/m37/L/qf3ILdJ/u1O4u+WMH8VJ2MSi3KL7DW+1hev9dNeze7Lkvl8d35Lqj/l1Fh7pWoTWXnQLPTWC2pQAZjdCw6MIpupzU2DD3bWeEGeavBXOLGEMjDeJAI2BDgqgZoXoJflvWrHMeG+a+2DfOMH8tmGOtDrk5KDlYQGYF2ZgEjlrJ3saakMaGuS9QSjPMXwtmXQur7IqA24J41YQQMxUozjuvarNs09gw93nVWs04fy2cS+AQSdZlrQVsNEFD9tmAMBmN8qyCH4fOZsCR5FScsL1++LfF2ZZIKQmwoUUCzFn4HLBAdU2paJNn08bGuc8J01Pxwg4A56wEZyPOtiiHXUzlIbPqoiuk5kgCqzLOCYR52AvTU3HDDgBnNISFyUMw1oi3rSyQEuPNjan4YDOb0e12nxump+KHHQDOVVONrjH4ZrTgXCrE1gqEmIptWbmixkkZMg/7YWYqftgB4GxbUjVShNbISVhluvOnmiHY4BxiyQr1KDi7P3Dek9N0sYudDsZw79v3fgTQ4mlefN0d1qs9Dsk397+VKaWw4M7duSPbAtF0WyeNFEb2XrVx4iw/BPeDMeSTw137Wkh5BGLfAKPgnh0r8N42ZlQc9Dh8jw/j7tUjkkFn3K9KhvltbHXzOoAEZIK7aAw5mwhWMCcU1vsyzi5pGoL7I7L7ZtyvSgbhHkKJweQsaOcKGAyChGkZamxI5BTHFkbBXczIAOAfkWIyA39VMmy/vMVWxZ5LQJ6F8NlZiFgQXC0ZkXNudhxDr80Q4B+RoTADf1UyzKP3ssRj1qBTlwuqLEGyJUgMp1OLTpVsRmI8DgH+YPbcJgd8iYnE2FdwSEpMfWiQXHCQa0oSthvKYzF+QCzn1RzLjebTp6R9QANMmsXUl+4spSW5D9g0U6PjMM7e6w3c9yRyXeCOj8j//v/BHWNP5tq3tfQqKBczKNcioI5i6dkROGOd8h3wbpwMRD8E90m6dgeBu84xYtWyuBNmQCuunYRyAUhXU7JrWEc6U4tDcD+Yw9PJ4a5ydgExgXfNCO5Z+C7evZh9b3MtOgY/TkJbGoL7JB27g8A9Wm9V0w6IjPBdKA65JQJto5WipDCNk696M4bvB36Sm7UHATyr6J3mAJy1ePQlJMiuNgjVVJULcSvjPJB7M4bvBd4dzDHc5ICvVJm9RaDkxaMP0QM5p8CyY2eT1sWMxHgcAvwkt2sPAvjcFAbWBpQ14SKUo5Yi2GJLar6EQONs0+shsZybY7nRfHrGYIIRty4qYbws7UASuHeOfXLelGrzOIy/gbvqe4J7fkeL8d4NffppyM3VSfWFN7Z809fD3Bosmb4H4v7URtiXhv62D305ypSq811uYgREryDbRhBa8MbUzOjGsax+AMGe5ttN7hDsz914M8EOhGCcVVPRaQhMQrCAFjJagpZLkTglRhopYzA+TDA08xL2hJawME2GUdGlVGRQoTjAUlCWsOigRQnJSJloR8q9TkMYNq9hT2gNmyjDnK+oExugYMRTbDWCcMuB8ynFHJr4iOOsYTd3Wnsp5udF7KksYjbFiVKsotMq+6sslWoZUuMAnmJSSMWZsRISzcMUM+oRp5fTpdiTWMWmS7GGWFTKBBy7nN/iFYiuBWrIrQXXJQuNkxdy8/Sgj2LuMTm/06XYU1nF4jQpxt1rotgj1JwlFHM5QwyVIVfSrItrcaTUKz1gv949Jrt6uhR7KqvYJCi2PL79IwbLD7R5+YFO/82b541WG14e3yi5bnWyeXk5wKtTyiuuV43vV1xfs6LN9mduwqkP708+sjh9xoKKoOx7o7+36Xt035mktY3pX9153u3W191sPpz9+vLsdCtqv5a/6w2Xjl3X4vbWX/RwNQv7ftShu/jeD0Esj3dNn/8OJpYFApViAAA=</AdaptiveCompressedXml>
</file>

<file path=customXml/item29.xml><?xml version="1.0" encoding="utf-8"?>
<AdaptiveCompressedXml>H4sIAAAAAAAEAO1dW28kt5V+XyD/QdD7sXh4OSSN9hjGZLA7QOA1Ms5L3nj1CKuRBup2Eu8i/31JRaNptardJaBPdUmpF3vUVU2yyY/fuZOr7//x6ersb+V2fXlz/d05fiPOv3/zh/9YffhYyubsff7u3JeUc/AIVaIBLUsAJ2ICGUJRNeqCSZ+f/Rg+le/Of/rlmzN13r5/drZa9xb+WOrl9eWmtb2++7R9fls+39xuPjx+ev+wPf4cbjfrhz8f3v+pfXw3HKEtlaQyIMkKukQB3kaC6ktW1mglajjf+n5r4U83KTzq5P7zy3y2+e1zGzadn13sPkzl6uqHnG/Len12e/P3Ng/nZ+nm6tdPbZbEwPv/U357g6uL/r9HnV8M9r5Kt5ebcnsZdpspV+VTud58aJMfcvjc3uk/Wp7vvNdHf73ehOtUnjzZetZGnPuy/PDjh//+6b/ev/3Tux/+/OP7H/8Tn/6APtS9TX4Z1nqos/tnZ5d9oM6SeTrYu/f6XJ+1Fy83v/18N+2Do+jjuG9xYIR7xvHwoM3bzvQPTPTq4iumfgdplJzNFRvSRYygTRAQ0CAIa1DHZNGUwoI0FIehJheoNajhK4FaVhFjFR5EqKGRWpDgi1eNY7PxqVAJyvFADQ9DTS1Qc9b4VwK1Kk0JwVcQucl0nU0El1QCJX0gqUUk6Xmgpg5DTS9Qa1CzbFDb6UwjjYa1PL//s08nOjNvlEeP1mMmCDI1QkXnIYZgQLgUtI7epMqEcn0Y5WZBeUO5mgrlpMTrBLlHnyQZCx5lU1AVOfA1Z8jFKCUMaSqSB+TmMMhpAbmzejIqJ5wM5Ds9o91VGPi6nnZ/Kcw+Wd908ZgUaOEQnEAB2tUSjS3SRsuzv+zh/WWX/dWECJ8B+ERVsq9ViuRMwisBwVPDdpMgEEpUQFFRqiSM84IF5ZIOo9wtKEcaGOvday/N9EwNaMJaC9TsDtDaVAiJMkhU0gRThEBkQZoa4VDzC9KQJlNXWl80VV9IemxXft4byAhFwVsDMhTXrNrYVP/YSFu4bGREVyuTm1DJEcEPseygZ/hTZs7VMWM2STtIyZQGtaDAZ9n+VWOzOEOSOiYeqI1wE+ISaJPP0EdnDrWUSlVRy2ZhZdEDzAkiqh4LUeSrjtE6Hl+dGuGrwyXQ1qD2WuJsKDBnoQ14iaF7zDxEi6aRXDFOq4xOMAnQER4zXAJtDWp8xs7TvtyEffEpBk/6cq9FMpAtMmbtQYViQHtCiDonsLrtYtc2buQyGEe4JnAJVjZYjzatjrCF+CJG08LaRZ2ctBJirRm0thZcaaLIRrLkmkVnPfHAekwO2xKdbFDjc05MCzXtatOsnYdiXWNQJTKEKiOUbEp1thB5zQI1PcLlhkuMsEGNz+c2sXPKZoxCGaDoqJlx1TR+a2YcUpUl29ytOZ44whjdegmXSXw16ZKx+ma7mQLSqu4HDalBLWuowqiYlIq68phx0o2A2hKzks9wuc8caiRTSE0lg5Rl09USEfiQHagsZCblsyQeP6gco6stQasGtddSb+Cqdo6SA29cTzdp1q6vCoFMslEW1FkrHrNgRBI4KkEL2hra+HxGE7tCiyqyGQfQ6Q10TBW8DU1dE5XI5Ry946luUSOSm+QS4JHoJktuan29Ft+KiiKYaAVgpACaNEEwVJu8Dh7bQwqKyWU4QjWUSzCpGbyvRV6bWpMSVYAUSYI2vZLGYIQQgvLBiCIykxUygkG7vF4MkSavXwux5SpLlcaDL66nYYQKUTfxHXMSuphYSVQWtI3J9cfFlXcuSTHWtExsiugQMaKAmkMvnxIBvO7ZPz5F7azKiniK7EfE3Qj1Yog0sPnX4s2T0jpy3kK2odm91PN/clWQnVbWOyGj57F75agYhVyyzRrc3Git7WVVP8TiySFKUE4L0FolaHZCsxekrKYElNoz1dCN8O95XCyGuzIfPpNhpzPC0SL8ZeG8xibRvcvgvfXQxHtp/6ICETFgFJbsbjbUsXA+InXcS7/YKv08k9eiP955rHPQEHw/Okf3o3OMj5BqjL7WKLAwoW1MgK6J9KVWQfrxFTgvi+pCsdJXRJAkG9V5HSGqRGCS7pEVgSrwGC9yTJWM1HYxXySa1xIgVrIU5UoEQomga7NjnNYFsJ9HhyoVt5s9fyyqG5OjSigWtNFulvDDWy+c6aQ2RomGvWRyBi1i7qfcZKg6Y6EkqlA8iaRbhrPcF+tYqhk4C093Ib5bt7K/qyMc/3Fbrtoq/q28DVflOofbd/cjual1XTZ38Mi/3t4tdO/zX5U3+7SNdN/I+zz4/PEbKERT3Q585fALm7tR7evvyZS54TnqPe1tqW/hwVk6tcNDYqhoFTQtSIA23oAPJoHJwpTiSEim89+2OEPv44ylpGJKzpjuXKyFM7Z7enGckZ1wImGFlFLTM7xPvWClgqGmgUTprEXDzRkDmPsXZyz1KlNyxr/FMWMLXW339OLoqiTjfHIVvJC2meSqgAuhAjlpqojVxd2AwvHpauj9O7paEiUmpavJLP+FM7Z7enmcYayirtPkbF3jDGxmkfIEquk+WkYppc7cnGH3ccZSvDYpZ0wWAl44Y7unF8cZsXFCKZIgWCdAY04QZNSgyfqapGuswRNo2uKMfqr+IGkYs7AGM2sse/ehpxe3d5spUGwpBJZiAG2tB4fJg0+pxiApFM9uI+zbuohuyU9Y9u4L2rs7a/d67xUpuhd99ww6nyVojQViLAEC+qiLL6by0wbuC58YTwtvjDb4OVgDcKGN2Yp8m2I/4jFC1v3YrWzb3tU9RzHm7KLzwhX2yOfAfN6X6zm1pMDqZ5TXL7b3zDbzhPrbtLwhcg2+9jPUdD/YimQAV1A0e6GKmAOpwHQU9hZvDEzRF95wSwAU7ZLKsD32hTfmwBtG9qM8m4VgEPt1J74fHZUMVCxKKgxIyB5SwP3nA3i1ZGhOeavTQhzbPS3EsZ842tYsIskIsl8+p1UvKaiuQA9CCpPJaMOe1o0De+4LcbilKHXK6qmFOLZ7WojjdzwcTllUyTVLpSDoGAL4YhAajaRaVYpU+AOS+wpCUAu3aBxTnqSwEMd2Twtx7CeOIIqzMnswuvSjR22FoJUBDMJr640wnqlk9nAhGUoUz0hluAqxXO22syn/2Lz5P/HPhoL+r52nd1/5Y6mX15e9vfvxt63xiGDulnzAWtgP0ZHw3APN1cXOuHZ+/u4PHXsQhNCl1ERAtTYZYWuBWKKAFBVhtFXnwBPBkiMC322pn+EFX5b60D0jMQapMgjsF6slp8Eb1BAJVQyOdCrsS70vVtmX+hmVyctSH6jQaYYhFl+AQk9FK0TgUtRAErN1ppDgOhH/cIVOW+rnnLexLPWhpVbSKlFBxOhBU7UQtXUgVDUx6qxK5TkIUh6ubuhL/YzT0palPnTmZ/WNpQkqtlXWRiloa24hFJ1LdEqoyHSlyuGk9L7Uz/ADLUt9IJdYU7ZZeigqp6aWpX6YsE3gcpVVU8ox8RwjIkfkEve1fkZp9rLWB47tUBRDrg60wtK2dY4QBRUQlkI0NXnpePy7ckQSWV/rZ0SUl7XeXuvVxef251eTffUxrN9+DNe/lPWbGq7WZXWx9cnDW5frt/em+7vrEK9K/vLy0wcP3xky9kf5xvb5xZ7vE9vjD9vnC3vwDr3bjsB5MeRvepYnadTCf21hyLuzx92yypfru3l/94yfZMQsftK+CXdzHp3BWY9Oznp0ataj07MenW3bYsCbO5vh0byHZ+c9PD/r4TXozXp4OO/hyXkPT817eHrOw0PfeG8gXjqT4Rk3b6nh5s17ft6852dNLOjtrLeGn7fU8LOmZfRu3os7a6lhvJn38GatzKP388bevG0NP2+VwM9aJZBCzRl7JGY9e4SzVqgIZ60SkJj1ziUxa94jMWuhJoWcN7HMWmMhMWt9j8SslXkpcN7Ym7WdS2LWUqPN3bwXd9YqAfpZ0zL6Wauj2M3wOQ/PzGV421UbyuxeJzvcz1BGzZ5yjcft28Effbz2ze5NjUdu39HAGUpHbJ/UULXWEefH7UsbOtb8DxxudtTx8+LTuCGBcMz2h+L8x2zfMrfPu7+MZ57/3SPojt4+8/p65vX13OvLyw+EvPghxc3/vPxGind+LLd8JF75RUPXDB+1fWZ8Wu72efmTmPU30rz6lRXM+Ne8+LeDBvFx5//scv2X6xQ25Zeb28v/Le3jze2vhbdbwys2STObTZK3/W7WnGBZzNB5D0fVNph349B1GEeV1sxsu3sF7tHbZ2ZzxaxNam5thrd9O5hVfsz2eWnVMmvzFnnxaSXv/h082vPIYucU0toy05Jl1gaYnWDE7MQjx0x7nlkJR25a4l1fK7m3NbPYkcy0LZnxI5nFJrMTyTIHESyzk8oyO6l6kGV6sca75s7xrrljlgmOObDjmAM7jtmU9YJ3fXv7J/EAMFMVswXnmP19jnnZu7/yBMtuBXcYlztMw61hcqdhnMSw69kZJyEZZn1dcAdNuZ3+J1uWU3TLbH0SMxqIWSQQMzcTd4iJOcWMmJ2qxOxUJe4Q5WnYhAR3Zgmz0w2ZtzVyL/tJ2JyQebcz+/qI2VdGzCEOYg5xELOvj5h9rcTsayXmzABCZmnH7WvltgSZYw2d305Bq5I5MsosrS2ztLbc0lQyw0qeRkkzzNJCc6evcY+fmW01dx4cs7ZkmKW1Yd7WhlmbMczagOHeX8zaqjmNNN29k/Do7XNvO+5loZMsCzHvRmKWFsTM5kM3zh+1fWbYDl1ge9T2maWFZcan5S52YaY9OknM2nLHrJlTFSxzqoJlTuXo83+KZWc2yazkzirkTna2p1gWxxyucszhqh6OPEm4hDumzCy7mAvdiblQnJgLrYm50NpOgJ9TkDx3FI65fr+P/yTTxrxbmFWiwYunj7rs3IVMJ/FrWO7gELOmTcyaKjGf9kLMp7EQc+IcMSe2EXf9L/NpWcR8mkzfvyfSPU8S0+RFs2NOPHPciWfM1aR9/k9RdjNBn6uL37kM7+ErH8rXb60unlxSuLoK682fS70t648/X34qb/rBvCAMSPezFN9K9a3233gpjUT6a7908fHbD82sP978/e3N9ab1+L7993ZdUr+zcf2m/+zVxd7HDw18vMy5XH+50/LRTxm+6PLhps0n11wP3LNpv160KR6/PniP5hG6RD99lyf4lWb6LtX0XeLkXU6PHimmn1c3fZd6+i7l9F0+ay1XF8Pk++VG3Q8fS9ns3MPbKf3Rp/1Lq4u7V9/8PyOZVybEDgEA</AdaptiveCompressedXml>
</file>

<file path=customXml/item3.xml><?xml version="1.0" encoding="utf-8"?>
<AdaptiveCompressedXml>H4sIAAAAAAAEAO2bWW/bRhCA3wv0PxB66NtEex+p7CBw3NZF4Bixn/q23J2thdKSIdJJjKL/vUtJPiSTltWWLYrsiw/OcI+Z/Wav4eTNl6uq+ISLejqfHYzoKzJ6c/jtN5PzS8SmOAkHI22YZ1Zq0EEoEEEQsNR6UD5EFI6VyMKoOHVXeDD64JvieLaYV1Xxnbu6/r74+WZW/HBxXJzdVNUolVsUk7ot+R3G6WzapDrr5dP0fIHX80VzvildC5P42i2a+v7fe/2z9HjZTCWYs0EGQIcShPMBjI8UDKeRRWlJIOXo0fuphPdz7zYqWT+fhqK5vU7dUaNivC30WFVvQ1hgXReL+eeDERkVfl7dXCXriQ793/D2kE7G7a+NysedtU/8YtrgYuq2i8EKr3DWnCenuOCuk07baTba0mtbP6sbN/P4RPJIllocUv/O3p6efzj76eTo/fHbj6cnpz+ypx1om9pb5F2z6q7Kgmuwdc/xSqf45KqbVCmkSqb1R6xS7z+l/5vFDY6KcLNYWuMiGb7tGSXqad9WFnIVzoJL/e+Ub2pQQshkvOOV3QrNslV99bXSIvVw2txeLMeN6TLjqqbekibjLXt16azNXUxb30vCe0z0pEG2u0GTMfbUdS/Z9uy9II3ErQHdMXQn4wdKn2FXe+SBcAJaM5pCjDVgPfNgSxYIYSa4EIdmV/awyzK7j9ilmd3M7ga7wVKJwhIgPLTscg0l1yWwwFALS6k2g7Pbpd9CyzO7D+ySjG5GdwNd5NIZUSZgVUgre3Rp2pVMQomGK8oEKx0Oja7uQVdkdB/QzbNuRncTXarSjpxHBZJhQreMEgwKBmmgK4/RMlm6odHt8NkSXZnRfUA3b3YzupvokkhitEghRokJ3aDBaRrAcWpMwKiMs0Ojy3vQVRndR5tdntnN7G6wWypFDLoApdUcBLVlWjtHDzZINGmj67ziQ7PbMfSX7OrMbj5kXtX099hdrK12tG7vnWnnMdbYJNuKbMllwOg001cUDY1nXKXlCkihHQhkDpxRAqiw7Zk9oUQPfvTXYaLVSoZZmwPiQ0DMa5m8ltk6QrCpL84qKJGVICwtwREegAUaUdJgqGVD00tJH768HUIZ3zt8RcY347t5Zx6JIhxZm5YTQRAZwAnHwEXruPWaizDM4b18wLeP3q9z5n080Dhn4qUDje470PrDBN3a9kRX1Z2BIsWTa7dIb77LMWRXDPmXjweJIYTFErhTJE3LIU3QCgkorQV6UQaLehCuxW6uzdd5Prgxg3Bh/wOwReb6f841DcKhSFtkbyQDIdOa20ajQSGlnhrNAjODcM13Hx3SPRJUK1ditV1Ig1+aw9/JH8kf7V9b0uUrDzm968anILMRAJZ4kY440O/ilw2UnkEyGW+1a6v72x19oZ+ZpVYpzts85LStojJCSbyGkPZaRnNfEqqG9nPf9Q7dI5kx+3lH3htBxmIk4Hmp0/obHRhNPDhJSUm1MToMcwPPX5BvvkfiW/bzjisfNGlvZSWYkprkZ6fBakqBGcpKoZgiYpj1GN+dm0z3yJLKft4RtzVapwwBKtNWWvDg0vzsKRgSjLPeCeuHudrju/NY6R4pNdnPO85NkldVMAq0CQjCkxKc1WlZhopF1AlyM8y5Cd+d9Ej32F9lPz/vZxmc9sza1rsehIs8xW0nAQPzPlAT+fA892XI0T3u6rOfn/ezCM4rdBS8lcnPUSqwVFqIlqVlGBLqxDCXkPwFl5Cc5J3VPzdDE0u0JhJCGZKnCdfgiGFAQnruQok0hKE9/dyFVd5c/UVXT8abH/dOLl19dOlmv2J9uDzpmowfPbnXmtZH69OY45krKwx3yk8F9+9Urm4+Yky+vbyYXuEhI0wAMcDoBTWvpXnNyCupDbHS/NK2flP7vpj6cv75aD5rktlO0s9FjX71LfO6Bb3yVQl3Vuj62Ll9+ckH0pPxUvXwT82OZpOuPQAA</AdaptiveCompressedXml>
</file>

<file path=customXml/item30.xml><?xml version="1.0" encoding="utf-8"?>
<AdaptiveCompressedXml>H4sIAAAAAAAEAO29Xa/nt43neb/AvgfDF3vHiShSFDnrzqA305gJ0MgEnVztnR433nWcwHbPTGOw732pE8dTqZQTGftTuvxvIWi3q86p41OHlER+vnz47D/8999+8cl/HV99/fnvvvy7T/HfhU//w0//1//ls1/9ZoxvPvl5/7tPOUfsozeYow9gxgEm1iAFm4V7pqbj009+UX47/u7T/6N88ckf/uQv//mLLz759Vfly6/n+OqT/6389vf/+ye//Op3//en/sU/+eSzr9cn/ccxP//y82/8P/z12+/67381fv+7r7751Z9+9NsP+od/X7765uvvfvnd5//Sf/vte83cQhojggRMwJkYLIcCMwehJEMbl0/f+fP+Ff7xd638yX/k29//vH/yzb/83v9O8uknP3n/g2188cXf9/7V+PrrT7763X9bP6RPP2m/++Kff+s/w/CBP/D/jH/5KSHTZz9Z//Yn38BPPvgdfNa++vyb8dXn5f2vNL4Yvx1ffvMr/xmXXn7vn7P+4vHT9z5v/Q2+/Pqb8mUbf/aRdz7m33T3v+Mv//4Xv/ovv/zPP//ZP/7D3//TL37+i/8U//zvsL7V7/2Sf/y2vv7Qf+zbj33yuX+jZKx//r2+fdr6cX/in/f5N//y67efPH7om1jfxrdf8APf4Pd8G999wH9s7/30P/Bz/uwn/9Ot/qKzBapzFBDNATiWBFXCgI4qmbLKCPOMs+mWs6XrbMb2Is4WR0pcZ14XcAemhlAHC9RWZWKaSFyPOFvCLWezf/POZhpf5WYLnYXaMEioxT2OG2jTCKGMjD2VMls/42xhy9n037yzkfmP6jWcLZXeuAlDJPPrLQSGOqNCKhpixTG58RlnizvOlsK/eWczpddxthK7UYEuntEwlgy1S4XIlEfSMZKFM85GW86G/+adDd0CrxK0VbbWTQNofntHq3o66s+q1ISxY6h10hlv4y1vi9fbkuGr3G2ZY+PMGeJY3pa1QpEaIFEZfRiWmA95W9rytgs/lrfhi3hbz4F6qxPmwAhcmoKmkQGbSqnNyqiHElLZ8ja+3ube9oFv9u3zfmzeZkRjGCcwVAQeLUHVgjB7i23UPqLqGW/bArvpsrblbfQi3hYFKZkNyDX5S5qGeEo6BnTN5jd4LKZnyG7aIrtJrre5t/GLeBvOxv6QEnTL7m3uZFAT2xKtjJSY6kxnvM22vC1fb3NvSy/ibYMqWaQJ3FA8JxWGohKhkInmWRPZGdwmW2w3Xba7vE1exNusNZIUErCO7jlp7VC6uxz2qIFSKBzGGW/bkq3Sla2Wt+UX8bZKU3R6tDaICJioQg2qkGXOqXl4FnEmS5AtKUGulLC87VVU0jhGsdoVYif2nDQRWBxLx8rKHUvjckYllS0tQa6WsLztVbQESp1plgQtsN9tzRKUZAqUczXikjMfitu2tAS5WoJ7W3wVLaGOECW3AT14YsqMniWI33K15pZa1yilnfG2LS1BrpawvO1ltITGo8wyPFrDCjwtgs6WAFGmROyZLZ7xti0tQa6WsLztVbQETZGSmoHMVXBUxaDUMj1F1YQq1UY+dLdtaQlytYTlba+iJYSRx4yJAXNMniVEAh2CEDiFQaVi4TN0V7a0BLlawvK2V9ESZppFUiEgKxE4UAOl4rdcoli7pxBxnKlvky0tQa6WsLztVbSEluswZIXYigJbUzCiCDnaYNSc0M68pHlLS5CrJSxvexUtQSbNFHiCubt5tNYVVCVBaE21JsyW8xlv29IS5GoJy9teRUtIHKzPnKDk7Dlp7hVqLuz5Qo0SQw1kZ7SEvKUl5KslxBjyq9DdGDrFgh1SiJ6JViaoJRBwnGijJKzj0N22pSXkqyW4t+mr0N3oodrbI1pZFwGxAUVChxGm56S1mo4zbfJ5S0vIV0tY3vYqdHfWSb2ogAj1Pwxl0FAmjFE8S4hRyqFK8bylJeSrJSxvexW624fHoKUE6D373VaUwTgbsLvgREHPIM4QkLylJeSrJSxvexW6qxY7Iw+QqAFYrEPhmSHQGplDtcx5iIBsaQn5agnL216F7o5IJp0EaszNvS363RZCgCmF1++nUM/0JeQtLSFfLWF526vQ3VEHJjUB62N1L9MAj+QaTIrdpsWA4Ux9W97SEvLVEpa3vQrd7Rlbtrb6EmxxD1KoWTLEVMqgiLXGMy+pbmkJ+WoJy9tehe7OWpMlWRW703PSkglKnwPaortpoPV55iXVLS0hXy1hedurVIq3kALNEEEqrX7SHKHgbNA9IY1WWs3vyyZPeduWlqBXS1je9ipaQg0kJUqDIKvyI0tYtbsCZDi1xDzLkDPetqUl6NUS3NveHzP13ef92LwtxKLi/wNpUd3bMIBhMyghl9hqYKtndFLd0hL0agnL215GS8gSNb11I5QEXEeEOgJCGe5tgdIgOpQlbGkJerWE5W2voiV40knJ30yQXgyYxMBCzNAGlsBhNJtndFLd0hL0agnL215FSxi1zuaJKfhfilflx1gEJEBMJh66yRxyyNu2tAS9WsLytlfREvwC6wXThFx6BFa/4Ep+qxRPvbkbUqAzPVe6pSXo1RKWt72KltBRCtLk1UpagG0IlJKa/1uKWfNI8/3h6U9525aWoFdLWN72KlrCWFeYhAAhrmmBZgRqRWDE0iyMuQY9H/E229IS9GoJy9teRUuwNchozgqeDijwUIPKWKHQ8BdVOgc75G1bWoJeLSGuuokX8bbY4kw1IQR3LX9Ok4DhQOij+e9wb/L+WICnvG1LS7CrJSxve5W7LbUwQ8oerU1PR7n0BGUNqPSADSVN65rOTJ2xLS3BrpYQo9Gr0F2sY5TYJvQ03NuaJ6aVeMAMwjyN2JPSM962pSXY1RKWt70K3e091lxyBk8WgsdtUvxuSwnQNKWMFSMditu2tAS7WsLytlehuwFJcRpDr52Aa1w9V+LZKeugpCJZDsVtW1qCXS1hedur0F1rISWsE6S8VRzVsmp3FbDZwC61MJ2ZOmNbWoJdLWF526vQ3Uh5pjyyZwm6mG7xfCGKQc82NfU8Bx+627a0BLtawvK2VyEgmUbo2dMCnuzvp1ICo1HBLJh5ooCYD+WkW1qCXS1hedurEJCWqhWeAqHLUq5EoWhC0FzIZo5T3h/n9JC3YdgSE+yKCcvdXqVUvA8KJXs+2kaffsNVf1Rr65A1jZYWxz70lGLYUhPsqgnL3V6lVjyliR2VIc1owMJri99c07X8WjO2yXSmxw/DjpwQw5UT3N3en1jw3ef92NxtZKEcJIGaCHBFhtqIILj7zV4rarVD7rajJ8Rw9YTlbq+iJ6xRRnWGDJjMH1MpDKXVBK36/5Q8kYhnCC+GHUEhhisoLHd7FUHBMDWqHGFS99sNMUBdm9YG4bA+RcehhTAYdhSFGK6isNztVRSF4uHZpLn6rZaO8IfOq1AgD8FErfBIp263HUkhhispLHd7FUnBkwMakwvEnnGlCh2U0H+pZeoM1I3PlPBi2NEUYriawnK3l9EUul9irArDmrtbKQ20TwaqrY2YuMihCQ0YdkSFGK6osNztVUSFGjnU6ZlpLf6ick0T6vDYTWYY4+01lVOZ6Y6qEMNVFZa7vYqqkDgPik2hiqzZlGZQIg4YeeRWRkllnpmJ6knJlrtdVSEypde53cpo6ncaxvWYUi9rCdFqZPa/ZR6Ykpxytx1VIYarKix3e5XbDWdUDcgQOk9gqwksdIUmOvxpzZbwUGaKW6oCXlVhuduraKaeJwTBWPz1xKUqxAiG3IAkh8lxVH6/Qv4xd9tSFfCqCsvdXkUzHTGXufrls4W3St4GZa2az2l2DBXZDnWXIm6pCnhVhchCL6OZdr/EclGI2tzdDBU0TgWqQbW3FMY8MzwQcUtVwKsquLu93wb33ef92NxtFvJUoTDojBU49gEa/J6bnkL0joIln5keiLilKuBVFZa7vQrmncwhSiRowS+2tQ4GSskN0FIwJAwyD3E33FIV8KoKy91eBYTEap1j65CYO3DjCHXN5MVOuVestR/a14G4pSrgVRWWu70KCLHEFDUNoDDXwo7SwWM2dp+LWQpZHe/vJnnM3bZUBbyqgrvby0x+LqEkzxX89cwlAOclYjUdIL1xCdZbPKUqxC1VAa+q4O72MqOf0+ilaEcIbbXGaFvDQUKBEBv3UItWO+VuW6oCXlVhudurVPMKz+wPZwcP2DxVSEWgFmqgkapxTZHCocw0bqkK8aoKy91eppo3xImjFRCr/phGE1AcFWIKoQvHMk81/sUtVSFeVSFKyK9SzetPKOaaCgxak+2NGKxMBaRmJfi1F9+vJH3M3bZUhXhVheVur4J5m42K2hgKhr5ELH9Wp1YoWTxyayG3cgiExC1VIV5VYbnbq2BebSY5WQNJbzPGK0HVlMEqYsBAueEhEStuqQrxqgrL3V4F85K/pWMu/2pT3N1wgPKckDXXGELu/dAySYxbqkK8qsJyt5fBvCVzXYuYG4U1SZDQ39GWwN9QmZ6Xaju03w/jlqoQr6qw3O1V6t3q6n2pI0Ov1R/TUNc9VwrMEKwoRct4ZlEMxi1VIV5Vwd3tZTYz1ymB1ko/y9X8MQ24CpASZJrdbOqUdGYqL9KWqhCvqrDc7WUe01wxy+pVmMwrMy1Ql5JFUbEYWcL3exwfc7ctVSFeVWG526s8pmO2UfNo/noSATepYOL/lszDppRSi/1QqkBbqgJdVWG528tI9MbSCA1i6+juFjrUNMwzh7me19QpnFm7hrSlKtBVFdzdXkaijxNLnrYYyJLohw2orZOHcqnn1Djg+xf5Y+62pSrQVRWi4MsUj48SSAsmkJg8M2Wa7mkzQ7GUByVcg7cOuduWqkBXVVju9iqqwqoU5WL4bfF4mRNKqG+/jCF71lr40MAt2lIV6KoKy91eBYSkJGvAloDHo/6YhhW7TTNQTxJyiVmbHGr8oy1Vga6qsNztVUCIaG46VKBlWgO3YgcbOUMoRQNnlXZqeiVtqQp0VYXlbi8DQqiZckpQqkdsXDMtVUEhSmmlUahDTmWmW6oCXVVhudurgBAZYl21QtOegGkMKGwJBkrNmJnyqcnjvKUq0FUVolB4ldstpNA09wHJ01BPFXQtK5oGhKPbrI2aHFIVeEtVoKsqLHd7mdstRrE5EFRGB+4yoGZbXc6aZsql13zqdttSFfiqCu5u+CqYl5itFk1QbS0Ft7pUhd7ALx/BwrmFUyIWb6kKfFWF5W6v0olV2mozNY/YKA7gwQr+hhrkJkGalGLh0Gxe3lIV+KoKy91epRMrTZoWbEKMOXjstkqRgiL0ujYxVdIYDs134y1Vga+q4O6WX+V2o9j6wDbA4mjAmD12Y39RxbBOkilyzN22VAW+qsJyt1e53WqM6plCgxTGWtVMBDZmhoFGRN0Q7VTstqUq8FUV3N1eppq3jz5zyJ4lUMjAygmKve3EKlPzrDTrIYmet1QFvqqCXwjvo/bvPu/H5m5VBg+VChIjAedJULAyVKKa2LjmeCpV2FIV+KoKUfR1iscTjR7rhJpsDbrPE6yHATSIZUSllg/dbmlLVeCrKkTVl9kagymlPnuAHodnpoEDlOyPKZH7mpk/rKd6FdKWqsBXVVju9iq3W6udGq/e+UhrwaR1KLNkwKpEJXIJcqgTK22pCumqCsvdXkUz9RCql+KpQpjqj+nIAkWTwOyppWZR7P244TF321IV0lUVlru9imaaZx8FA3nEtiaPl1WKlHsDv9myRM8jVA/Vu6UtVSFdVcHdLb2KZtolC+fWICYyj93GAKWp0IMU5CAj2KHJ42lLVUhXVVju9iqqgucCkyUqVCsN2BNVKP6AQlTRGZiblUOdWGlLVUhXVVju9ircLUflyTOBtFiAMxtoMYPARKhFRyqnYrctVSFdVWG526tMrwwWsWvt0HQ1m6onpeY+BrWnlKtZruFU7LalKqSrKix3e5U+U0lVMMh3vQpjDbrvBoJDOmvu9dSSorSlKqSrKix3e5U+U8socYQAY4i6u2EDkySQRi6V0EP19+dTPOVusqUqpKsqLHd7FVUhhtlZUCCk4rFb7eru5s9qye5+maLFU+MEZUtVSFdVWO72KqqCtFxST36nWTaP3dYUaF6aFtIcuPoVTqkKsqUqyFUV/Mi/jIhVDS1HrICmAXjWANpGB8UY1oxoxven7zzmbluqglxVIVp6mcyUZw6sNUOlMFbj34A6KABOMk8ZorCecrctVUGuqrDc7VUy05ZbomARNCQCjsOgRukQB5IOltrs0Gxe2VIV5KoKFFBeRaKPdXXCuJONsdZ4qFWoNoffbjql5hjs1NYY2VIV5KoKFCS+ioiVp7SCK0HAkYBzXIW8s0OwSdpzr+nU+lzZUhXkqgrubvQqEn1GtZC7gMraGtOTP6uZC3imkFrgSrWdcrctVUGuqrDc7VVut2EzS8sEJHWVV6rfbq0i9NF4bciKWk9h3i1VQa6qQCG/zz6/+7wfm7tlS1qIst9pq3i8Fo/dQlTQlRRaVp3pkGaat1QFuarC2kP3MqlCii2UQhByWSNpCoNqMEhGtuYJ5vo+0X7M3bZUBbmqAsX8Mn2m073KJCWYzcqqdwtQOrEnDQMxhBSITt1uW6pCvqoCxddpjZlr8/xck+3HKq8sXEHrXDMcaHSUOuY4xN3ylqqQr6pA/Dp7FWoIcww1oNj8TgtrrwLNCS2xJg/iwjzVZ5q3VIV8VQVislfJTKXX1KdETxDWKOih5FlC9VQB28gjas7zkESft1SFfFWF5W6vUjxuqJYDyhKx1gQkzxc0tgJSJvdZUFI+NLQhb6kK+aoKxOll+kxLotCoNsCa3zCvQGnWIHBsGFXbnIdErLylKuSrKri7yaukCqn0tObZw9q45qnCYKhDPIoTaT204JnpqVRhS1XIV1VY7vYqtxuGnNRwruYEA+YcwGQUCLZmIPWcJR8SsfKWqpCvqkAJX+Z2i8VwDEww65o8PjNCrUlhphxS6HGoHhpJo1uqQr6qAiV6nditpx48AYXUm7i72erEmggxjBwyz5Le7wJ6zN32HtOrKqyV2S/ibX7H9Nn9cqNKK1PobU28bzA6BsU+ktIhhV633lK9ooJ726tgEJ4pSEaC6O62IrcMVeeAmAsP7J4XntqqYFtPqV5Nwb3tVRoVtFBVXgNoMnsyWrBCLcUAkWk2nCGf6ouxLUlBr6Tg3vYqaUIbZuZeBTE1z0pHmaB9Boiz1r601FpPeduWoqBXUXBve5UsIZekXKRDaasERLpCKZ6e9uYZw7AQqhxah2VbgoJeQcG97VUGCZqpMUnwG82DN14rmt2/BDBEyaOlwu+3mz3mbVt6gl49gUxepRREVikbxQo21+ij1gqo5g5krD0Oy/6sHvK2vZz0ygnuba9CQHgGqjYa+KOZVztzg9L78MTUJOUYS3h/uPpD3rZ2bO1421UTMFl+maS05lKbdfCQLa8hqW/LiQZ0RskaWx7z0FJw26ni5bt6bQVurzJnS1vmOIbArL2uNaZLmacGuZWURWyyHKoZt50iXr6b15a3vUyHQpmcGhH0lOYab89gxktWmKVEitbez78fExM2nlKOdMUEEnt/Ost3n/djc7fBWiLHAJl6AMZVduR+BmVITjVmlnroctONp9Td7aoJy91eJVGoOQdLS7KKmFcdSAClrpDi6isNnpe2Qx0KuvGWurtdOYGShJdhblh4rq1ETTIBSwtQSBk0uRfGkgKFQ0WVuqFeubvdRIH+fF/Pd5/3Y3O3KHOxtbTK2tZaSWYoQgHmrFzbHFzf36D5mLttyFecbuz2aYzyMltMB4/Qk0RA4wbuXH0tB0coQWISpCp46nbb0K/c3W7sRuYh9Iu4W6MsmmOEkWxxEM9Rq3rmwElLrTJG5DMb6N+J3NL3URCkHyBffVHq+OL9L/PN+O/f/PR/hP/3s5+8/dt7H337I/9xzM+//Hx9vW+/fff9P/HKN5t/IDV8s/XP+4eM+2deYB/2xQ9+hc9+8t739d5f//2/6HYZRg0hxw7a81ogKhMshQINUwl9xh4O7c14x9If+vxvLf0DpKNr6b82y0yYc/ek34+yn+ThmX/00z2raY29tX6omPAdS+fvt/QPkG2upf9Kf1mOFlrKkCf7mR5DwdQv8xzEr++Acx7KvN+xtH6/pX9A/8W19F9hLPrG9DowpeFnOua13W2Nz9dYaxdBPNP8wFvv9A9offioLf0BZ/5bW3ok1pyaH+I+3dLZT3cxrrCiTqLUZ+hnZHfeeaf5B2Sb19J/bdRGYy5lwLDVE2xToYg2wG7UOcRQD7WY8M47zT8g0buW/iuta5IwpdUpmWt2S7fpWRb5EZfYCrcwqJ8ZiMc77zT/AD5+Lf3X4HTDKkUA/aYG5lWsRx2h0Cx9RCu5HppnsvNO/5CqgrOW/hDs+QGW/sCP5G9taarFpnX1BHrNVC3JwLoJdMQcAneVcqYYM73TsfUBxvVHFeKjMfX/z0P9QYD2tzV1rCXUbh2CeIbFLQoUlAliya/y6UFRPPNQJ9wy9atQso/A1COUWqhOCG8v9ZQBOhICxTBDLlUtnKnUSXHL1K+CyT4CU687uo/UwG/yNTa2pNWXtpJrlsTBetYzvRuJtkz9KpzsIzB1bGOEqtMD7pqAAwVQXVGZeDg2R5vEZ6KyxFumfhVQ9hGYupjUSrVDntNNzd3An25d01NDNfQbNBwKy9KWqV+FlH0EpvY8enSdc/Wtl7da2jWSmWGozCKd46iHLnDZMfXLoLKPwNSIk9kkQSdKK9kSMPWjvVBZyrNjmWe6elPeMvWrsLKPwNRRrMSCbmVZETgWBAudofVFyerEOM7w76Rbpn4VWPYRmNoD75rb8GSLbQHwxm5qZgg9DYk0Ux1nZk0n2zL1DyjkvKb+K/ql0JCwVsKUsrhoNY/A3d5rXCWubVfNzlzgskXLPh4w+uM3NXvg5flzhzkXAp+jrJIyhEpJjHBgGmfCMtmiZXxp2XMIpWme5nFYmKt60ANvqJMNopY4yIPx0s4Uq8oWLeNLyx4zdSdroUuEGLOf6lQTVKsROJYsLYU48ExYJlu0jC8te66qjA1T1giVx/C3mhMUnQwYS5H1UAc9Uz8oW7SMLy177q3OfYoNg0K0CghDg7V9FAS1rU4EtnDI1Fu0jC8te+6tnpZpVZNxFr/AsSKUNXE0ZWRNSKiHlC3ZomXp0rLnilAShVyxQB9owHXl1UM71KFhEIe0JlofMfUWLUuXlj3X1SF1hlEyJGx+tJMVsLV5NfKoaL0ovr+Z7ClTb9GydGnZc20dXUyjX9thLdTlRv5Wcwkr91LWGErsZ2iZbNGydGnZc5XBgiRhZdPIHoF3D8tsbUUzDNJqGf54nzF13qJl6dKy597qUJuNkMBqQ1jt3FCJDaxFpEIlyDwTgectWpYuLXvuAqfMoxSFYmv5nP/S82ru0BIOjsFzbjxTBZ63aFm6tOw5vZqHUSoNQvUHm1UilIYIKKNboUqKZ4ZG5C1ali4te8zUs/RZRzQgiR24rDlI/k6Dv5IYQ6eW4pkezLxFy9KlZQ9e4CwJewcVTsCrTLhmWSAcWZQFYznDwPMWLUuXlj2nV89e0P8oNLK2RMwBVTwCx0QzRi3J//8ZU2/RMrm07LlkK4dGSXktWyqeV4sH35MrYG9ULa3s61BYtkXL5NKyBxt5pGLJHZIM9ryaPCzj5Gl2zXVazJrnoVO9Rcvk0rLnLvA18rCVCdnyMvUaJ55qhdl7Sdq11XkoLNuiZXJp2XOm7olQJkLQJW/N6abGOd3omGZPtdT3Z18+ZGrdomVyadlzIuYwZpwMGXv0vLomKKYBxBNqRA/BI55RtnSLlsmlZY++1YOXbUf1CDymAia1wCokzbPE2dsZhKJbtEwuLXuuZ2uMHkuLnkhnATZdSkczqKO31GtKWs6ImLpFy+TSsufeak2yhlVBSW3VlmHw4NtjM1YJWloLlc8oW7pFy+TSssdMPVrNYdWBh+LJNYfWPdkqFSqOLJ2pUT/0Vm/RMrm07DkRk1KqJAOKhrImTgaw1YNbp+Q4iwnNM2BUt2hZvrTsMVOrkZ/kkqEENWAJq2erCfTIKWGcFk5F4Fu0LF9a9lxYFhVL5wL+JnsEjt3WUt0JoXPzk429HSoO1i1ali8te87UqSf2sws4Vs/WcFN7FF4hRJ6dNTU8NOFIt2hZvrTsOb06lNoIM2ju2S9wz7jUokdplEJsOizQmQEZtkXL8qVlz4VlllJvbltqukbUZQatVkE7UTYpoY8z7Xm2RcvypWXPFRwRd0+zqj/TslZD1/VqFw/IE1oXnTLCmf5q26Jl+dKy5y5wz59NYgOp5smWsIKJTc+rhTwii+pZ9xlTb9GyfGnZc3JHjjqiKHgY5qeaW3RTu72DUWs0cKCd2dlhW7QsX1r2XCcm51rZg7Egua8LnKCWHmG0PKInYCyHyghti5blS8ueA6NpWAuKIGUhlDgn6CwTWuVKqbUc4hkGblu0TC8te+5Uo1/VKGO1VhN4Lp3XUp4OHVuag4liOUPLbIuW6aVlzyVbjTt76LXWkq6KURsegTcFyqM1DhZnO/RWb9EyvbTsOVoWQg0pRmjm9vaMi6BQEP/H4NRmoWpnwKht0TK9tOy5CDyZVaEIfWZcs1AILNcGbQzlGbLf72dMjWELl+nFZY/Zuqc2zIgB6/QQPK5e+ikGvdUSm7/iJR7a9Bu2eJleXvZc0T/GwGX17gRPqhm1grn1IVXMXHIXPdTfgWELmOkFZs8F4S2EyR5/J1odem3SmmzVAMfw067FJp9hoxi2iJleYvagZi1ceCGyHDwKT6s8IQ2BOihpZCvz2LneQmZ6kdlzpSg9VCy9wlC/uXktsNa2tp+q3+7sqXWpZxq3MGwxM73M7LnsGnum6sFYGsHfa17nWtbMUZzYY08lHyLhGLagmV1o9pytQ1xTZYc/1U3cwmb+XkeGOGJMwwaJnqlQwLBFzexSs8dsnSUWJh0waOXXcS1hCr1Dm4FK99Ao25m9xhi2sJldbPZcHC4YZhsDKE0G1tE9+6IJkqXGoanyoe5bDFvczC43e+5cI7buNyVIs+y27hE8z1r1KNSrpBhbOGRr3OJmdrnZcyzFPIceHIFEEvDgDEqZgXK0gcmoxkNxOG5xM7vc7DFbp9EyDr/D1aiv/q0INkb0xCtLTqY58qHYDLe4mV1u9pytCUMcMsHjYo/DKUV/r0OHMarERMWDozPiNeIWN7PLzZ6rSeEQpKxgjOJq1gsB/M1e88xmmB6vBS6H4nDc4mZ2udlzjDRjL6UrSGx1jYNHqKW56T0qy7laqocaMxG3uJldbvZcsTAZa9QJ3dZ8cGM/19Wv9MnUSjCZeirnwh1uRuFys+f069xxWC/QJaK/11PXFOHk6baG0VIgmWeauBB3uBmFy82eu8N7arwAeKlB10JUXDy8rzbcGLqukXan7vAdbkbhcrPnapBo9qFtrCKztXqrrEEKwlAnKVurOfZDNUi4w80oXG72HCOdNLOoQondc66Rv23ELankGNiy0plROBh3uBmFy82ey6+T1DxHhhSWklniqkbK09/rUSfWKafm1mHc4WYULjd70NZrNMbqAaixeX4tfe3pMci9UqqtxhkOcbO4w80oXG72nK2jn1wuDJhSWmutM+haaE6TJdmUwXam7RrjDjejcLnZc+91jLlpKxDjmlJY0OPwmDLM7OmXx+cj5UP5ddzhZhQuN3tO5yKbyf8BNa1aBeXi57oRTDIbhHNGPGXrHW5G4XKz53KuoRwiVYir/IhLLlCEJqTRzBCL5nGmHRfjFjfDy82eqzfjvialFCBcq61LjWDWDIJl60Sh53Go7yNucTO83Ow5nSs2rEwejHULwBTDImgJGnZe13oteCrn2uJmeLnZczVIplFzyVBzL55z0Zp8pAM8E+sz1dQnnxmUsoal7dj6crPnzrXZ9Og7QliLrTlUgdo4L9mrUQ699HlmpgLSFjfDy80eszVVxF5ihJHVz3XuHYoawYIoTanFmQ+xFNriZni52XM9PklLROkQqeuagKRg2e/wWkuJtdaY7VBsRlvcDC83e46leDw8oirMsCZTmmbQyhNaa3n6l2wpH6ojpS1uhpebPWbrqmPiCAFEaweWNkFpJJDOyFhHnumQzkVb3AwvN3vuvS7RyPMtYE0DeBYCFcogqXHtGD0YP1RbSFvcDC83e64GKfZYkSZkXXd4iAgF61z7e/rUIs3ioV572uJm8XKzB2uGZ8ohJciBVj9XLFDNPFSbo1Keo3M8VJdCW9wsXm723HvdQsJSKiRb/dejZqizKEhYhSl+gVM4lV9vcbN4udlzOtckf7BjhlbXMgARBus8QLImqV0CHRpFirTFzeLlZs/FZqF3y8Ogjx78lW4FjP1wR/LMm1g8cDsUh/MWN4uXmz0XmwXFquR3+Nt7XdbgcH+ooa3NPY0wKh3Kr3mLm8XLzZ7TPlJRDGPFZrr6NNmgFipQSioetU2rp/o+eIubxcvNHrN1a5j8T1agGsXf6xKgRg/LrQcqKIiDD73XvMXN4uVmz/V9pJxn4rCQWV9zFRYPb2nVpbQQhzLSKVtvcbN4udlzcXjBytgTaCUEbglBpRGwdaSw0Hg/9V5vcbN4udlz5zqgiFVb7bh99WmS59dNIXchrn6Tx3gqDt/iZnS52WO2jo2nYgweeHswzkEymIQAU9uMgkPaoRWayFvcjC43e+4OFwwtNPab29ZsnKJQkhR/rxXbROu5HKpB4i1uRpebPVcz3GPrLeuapuD5NXWCkj0sj7Ei95iLpVPv9RY3o8vNHtQ+Ys4SBAzX/PDht7mpCYS1qylYr/PQwlRMW9yMLjd7ri6lyszFb+7kOdbqyUUomgyGVc/Gei2Gh+rN0hY3o8vNnusFkMm4VOuAYe2ACBVqHwjo97fGojOeqkFKW9yMLjd7joeXmWOuukpIG7Ba99u8ECSeZGGMEvFQrULa4mZ0udlzdaRlls5vI5DyyrlWDRK1BlNSQ3+9PRU79V5vcTO63Oy52KyHplwLjF48NkvMYNUDtFl4BOyzDjl1rre4GV1u9mAcrlRTndALFuDmUVrN7IlXIKw1Ycr1UK992uJmfLnZc3E4r30uZKCiyc81jaV9FJjoUVkthDoPaR9pi5vx5WbPxWY9dS1rp6LwAO5jQMFMMGKaOUifo53Kuba4GV9u9px+3RFJUwOb0YNxqmsfchp+zJEzzRZbOFQfnra4GV9u9hwPj411zgiE03Muap5frwX3BSl7clsw0KHYTLa4GV9u9ty5ZqlJFwovunKuXsFII1j0ZExkthIOvdeyxc34crPnbE1hTpIOIVFac5DWfDNiiDMMiaOE3k/Zeoub8eVmz93hGnPKfUCnsOYWhu53uHYYtTfM2JvnY4dsvcXN+HKz52zdu9XOBWpau9jEGpSYOmhMkWVNrxynbL3Fzfhys+fya/9jZCFAXoebcdUgxRyhlRE5c0yjHOq1ly1uxpebPWZrDBZzyP5Kk0ffnl8XsD7Vr/RMQWbMkw7l17LFzdLlZs9pmrWkPmKEMJXX/PDq+XVOIMLBQ+U5JJ+Kzba4Wbrc7Llz3WqdFoPn17jmkUYDbd3An9MqrfaaT9UWyhY3S5ebPWfr3vy6tg5IY9UM0+q1d4NLy0VqNI750E5k2eJm6XKz52qG0yxjxeGSV4/PmlFZai0wSzceTUbUQ7bOW9wsXW72nKZZJPrDrEBaVt+HZs+52JPsiiOUOGXIoTg8b3GzdLnZc9wsptDKJKC4zvXq4qsejfvh7tUizdxPzTfLW9wsXW723B1eiGecbmEP0lbOtdamVoHgAXrMrL22QzpX3uJm6XKz5/qvCw5lU8BWaO1ONSjDL3KaMptWnXxK+8hb3CxdbvZcrUJaa/YKQ8O1O7XPAlVJwSJrS6VgqYdyrrzFzdLlZs/FZhJKEGUPvK2sgXYBNK/RdiXJ7CFht1N3+BY3k8vNnuPhkmoMHCA18zh8qL/XSQPEELTW2iyd2muft7iZXG724HstPZCbmbCsc00JqoS4lmoOxViU8qH68LzFzeRys+d4+JwjWImAUde5XhsCqg2I2S/x1FKKx/LrLW4ml5s9d64D9titw2hvtYVdQTuhm15y6ZomzUO21i1uJpebPWbrRBgwWoTSw9KvZwetLUKfEquIUWqHZlTqFjeTy80eszX5KY4zIIy3vQBprJ7c1tay3N5TYA526L3WLW4ml5s9p3NFGpVTA6qyhogrwWrNBOo5jCazTDlUq6Bb3EwuN3vO1pjnKCYwPBIDjnN6HD4KRG5Thn+0n+rJ1S1uJpebPcfDuVZ/pCsU8hCcUxGoHXU1BAzhnJP2Q7NxdC/nutzsOUbq7zWnPABrqX6ukcEzMIHV9mFxcih2qI5Ut3KufLnZg/l1bmRqILje69E8Di9rvlkN0WhWxSlnbG1bOVe+3Ow5/Tr3qjVHGIHWfq5UQLObnmrtkzTjaIfmFtpWHJ4vN3vO1nNilpohzTVTuiYGbeS/REOT0mrCQ++1bcXh+XKzx2wdDKlGCuAR2gDOa344WQFqLXTPu/raU33G1ltxeL7c7LnYLNvaY9/dwphgLcOGYnlCmRHLZLE6T53rLf06X272HDdbpaN1CmQLaU2SdltTWPPNOnWSLs1O2XpLv86Xmz1YR4qxh6rQwljaRyhQQi5ry0tqubFIOcTDbUu/zpebPWfrNdUKWUBJ1i62LGA5TP/H6AkRQ+RD+bXt5deXmz0Xm01Wf5kRRlyzZ2ntOtdaIPfecirZz/UZ7WNvfHi+2OwxU6v4k5xWl/2I5ilX9ZQr5QRT4jQJkieeafvYmx6ul5o9p16nEqT2DGIT/VTnuqaRrtUAnmNHthnlzDbNd3Jr+35Lv0pc9oG/4t/a0oVmHoEnCK35lGgV6tswO+QwdSq3fkbPfMfSGL7f1K8Sln0EplaOXMvsgDV4WBYjQm1pgEdk2MT/j+RMWPauqT9wuf3R1K8SlX0Epp6ea+XgZzn6P4GTNKjZ7+8ZqmfYJp3HGeX6XVP/haf6VaKyj8DUqdhojROkupItip5YmwqkaB6MD0qxnYEo75qavtfU9ipR2Udg6sbTozJDKHnVCvthBkui0FfHj0Zr1M70APBOVGavomTqv76lQx0Jg7WVS2fgPCbUUhg6xpRyjrG0Mx17vBWV2asImR+Bqd3AS/IYEEdNwGEQWEOE7Mc5YMtltDPiFm9FZfYqOuZHYOreOEsdEWZeyx/WUpdKHNfLbbH4g131TFTGW1GZvYqM+TGYesScScRfaa7AOgSK+n3eukfmwyhJOBOV8V5U9ioq5kdg6qZjthyWbdf0Ov8F1FQCkImUliVRPVN19O5Crr9g6o8GluGPHovOQM1zKo+9MzVPq3sCWzMqe4mqGKWnfgaLvruP6y+Y+qOBZT9+U8eeUaUx5J79rV7tPEVXQWFHv76lNcxn3up313H9BVN/NLDsx2/qkQJKX3J1Weu4Mq60yxJgmdaZTRnPjFF4dxvXXzD1RwPLfvymJs41zlZgGPa1PdPDskoR1ijKUjwBq+XQW502TM3ho4FlP35Tj4qtpiggfTVbdw/LCgeCwXlI8fi8xjMI5d1dXH/B1B8NLXsBU8/UV703JNUJXOOajeIXuCIO7himzTNc9N1VXH/B1B8NLfvxm7pRs+m3NZCusXWxdtDmh7xitx5q4zYOvdW6ZeqPhpb9+E2dGyXloKvDg4BxBH+rSwPrGD389tTazpQbvbuI6y+Y+qOhZT9+Uw8toQWpEHkuDXMiVEkCY4w5pI6R8hkG/u4err9g6o+Glv34TT2leJrV6qos87CsTlqr9QYYzxaa0jA781bLDi3jcGnZcyJmSYgxVRg5e7LVaa7VTGsufJ2efhVr88wFLju0jMOlZY+ZGim5NeuSLtuaJsyeV0/MMIr/bWtJlvOZqaOyQ8s8iLimfk7EbJmnX9sVk4H/W/YIHD1Ki9Ejc+uxHioNlh1axuHSsudMLSyxvhWUjQH8NoKSeEKwtUuTG456hoHLFi3DS8ueu8BLyajDj7G2Na6u+VU+xdPsMslGdE+IZ1bXyxYtw0vLnqv4jylQogo4tYAnNwY19QyWSyGV1sIhZUu2aBleWvacqXkUYjQIrdmqLVu7MlfVkY7upx09DD9T8S9btAwvLXvurQ4BSy7sprYEnEuHskbhqIUUVUts/VAEvkXL8NKy597qFmoY6gYuEYFr8GSLsYAK95nrKHLoAs9btAwvLXsOoehIfWR/nMsIwHE0qIIRRmtKsbaay5lTnbdoGV5a9txbbTJDWZtaDBcYLeoZdsxrtFXN1HPteEavzlu0DC8te46BG0r1SxxaFX+rp9tbE+e1imsmnQP7oTnweYuW4aVlzylb4rmVuKn7COsCbwIWJ/rTHYpUCWyH1jHlLVqGl5Y991ZLj2EawehpTZ9cm63XDq4acwhFh/nHzph6i5bFS8ueKyOcIb7ttM7V425eE6MrzQqha/IDbZHxTBlh3qJl8dKyx0xdqQ9ZE6xmCBFYpHoErhNIdXKXWls+A0bzFi2Ll5Y9F5atOaKV/XGWmddaazd1rhnG7BotWTs17j9v0bJ4adlzyVatJKTkeTXnP0690QqW68xtmHE/ZOotWhYvLXtQry5UgyaYa+Utp7z26PnRlhaHuwFimmcG1OkWLYuXlj1m6tRn5doQZqqebJUyYK0tB8FJPdTVy3PmrdYtWhYvLXvuAtdgZK0BBb+2ObUEOt+mRmuffSBROYNQdIuWxUvLnuvErHFIXKP9a+9uauMVlulaYR6155n40ERw3aJl8dKy5y7wmpKs4e+ia8yoqIBpN0jTT3nUSiWcQSi6RcvipWXPmTrHWUvmNeFIgNvoUFQjYKplBJxM/dAFvkXL6NKyx0wtOY5Z+wIn3IAtNI/Ae4MkVf3u7kUPJVu6Rcvo0rLHTG1NiJO/1WhpbWoZbyOiCbp5XJ4Q8xiHkq0tWkaXlj13gdMsPVkFVUFglgJa1KD00VtKPTGdaeTRLVpGl5Y9d6rjqD3wgFqSh2XF724bliAHCsRYOBzSq3WLltGlZc/l1aOHEDN63D1XaYKtCUcdYY5esBGuNVxHTG1btIwuLXsur0Y1zOvazjjWNFny890QhDl1weR52BkR07ZoGV1a9lwVivXQLBZgTcFNvZYlrq23ftZH6o0Gh0OneouW0aVlD1aMJh1S/QKv9Y2WEZSVbBWKsY06Zy9naJlt0TK6tOzBkn+bzYMv0BA9LPM4yC9wa6DVAtJcLR5nujtsi5bRpWWPmbplxaKhgAQU4OphWcUxIbbWrHgcToe209sWLeNLyx4zdQ7cKeAadrOmJsy1dcnWUsyQPDI3t304M+HItmgZX1r2mKk5j1CSCvS3uWUx6zJ6hqxKpXhYXvhMyb9t0TK+tOzBOvDpwXZXoDjnCsMH1FgqTCEOI1rRQ7uXbIuW8aVlz5URRk6ePU9PsXIEbrymJpQJ1QqP0bgwnRmQYVu0jC8te8zUijPUXAxGxTUUPBNUMYU4woxlzuaucGbRbdjCZXxx2XNdtz1zjuivc/V0mgkZTKhDZCyREnKtZxgKhi1expeXPReYRfWTK27hIgbci0CtaJBHEfEAXZAPLSsPW8CMLzB7rpdHIvY2A4S0+m5Z/blOrUNrOEKSwlxOnestYsaXmD0XhSOG3huDP9zF3+tpUHvIHopPKynHHA5ND8awhcz4IrPnkFmIUdcaBw5/UDLd1s3vcIupSem5+tV+yNZbzCxdZvZcLQoqt7XZuLzF4SwNSiwFwpw5eWjGQc/MD8awBc3ShWbPxWZdI1oMHnjXNSu6IVRqBE1tSsocKJ1JrzFsUbN0qdlz5zpRCXkkaKmthp61l77PuAbhCKVZSfRMjRmGLWyWLjZ7rhxFUwwhtLWTfrGUtdnByNPt2NEaTp7pDCHFsMXN0uVmzynXM2bqRpCxdOBaDUpuCpTJc+u0NuKekTMRt7hZutzsuXNtEolzWsb1OLyr3+Gzr/3GQZhGMBlnmjIRt7hZutzsMVvX1HsdfocLjwqMc/i5Hh1CmH6rj0B6qNcacYubpcvNnovDOSYPxAdgQj/XWiqUgBkSximds41Ds2URt7hZutzsQUmTFHPvUPtSr4OH4FoyQiut6libew7NO0Lc4mbpcrPnbN2jZm0CNFcLV8uyCsTXStQYssZYRz2UX+MWN5PLzZ7r9vBseoRugJUU2B9pKOKJF+Xc26gep4VTtt7iZnK52XNNXGqjF2GIeRiwlARWpcHEaKkrkcUz25gQt7iZXG72XF3K6BZKiCCz+nstnmmb9ABVRD06G5jCqdhsi5vJ5WbP1aUEqwPV1m41P9dFJmgIBnnmMmukJvVMcybiFjeTy82e42ZVLPpJhqS2hlGOAJZQwLLpiK2mIYfu8LjFzeRysydrC922ac2DX2t6iDMUXMPMKKOJYQh6iJvFLW4ml5s9l3NxL31SW6sx3dYtElSrCGNwbinkRnSo3ixucTO53Oy5GqSsnllbAKS3ZfUTwZp4uh1MCLHGamem4WDc4mZyudlztp6tjOJJVsQ1IyUMWnWkAolaLCnmSnaIm8UtbiaXmz1Yq6D+LrcMHVdsVtzWumYVFp3Ecc7u0dohW29xs3y52WO2ljFqTz1ByGv+f+sDrJYE0lvlNkLvdKjeLG5xs3y52XN3eEQM0d9raThXzbDnXCUkP+HTilILo56Kw7e4Wb7c7Dlbjzhz8rBM+hqesdYAWAgCkbiF4G82HhpKiXGLm+XLzR7Urweqx9oQ2NMtri1CMX+5G/fGTZSrndnMhHGLm+XLzZ7kZkHI4/A82tqYWcXz68FAWWePnn2xHorNaIub5cvNntM004hUYgIMLa1KYQ/B/f6GzmGSjtb7KZ2LtrhZvtzsuR4fN6gHQLIqjyqwSYXSewPyN9xMZ8B8ZoAG0hY3y5ebPVdbWHNqHnKDyOrdq5nB1gL7uIBZmtYnHorDaYub5cvNHuwFYK2jdxh5sZRWGyjlAjS4ero1KeKh/Jq2uFm+3Ow5bjZwjFUuHDmZ59cyQM2v9LjqhS3lPsOpc73FzfRys8dsnbM0rqoQpqwpSKGCSh8QKCdLTWY8tN8DaYub6eVmD2ofNrCwv9Jh+HudqIONYjAZuWCXMvOhXnva4mZ6udlztuYxVWOF1pamuWaS2qoe1mSWrHKVQ2sfkLa4mV5u9lytgngenUwB45t+3SMU0QxSs/+GzNDaod492uJmernZc4w0TuROBKnXNfMqdFBMCNb9oY6tlD4PxeG8xc30crMHewGqh9wzAo6AwDMj6CpOkSFUS7Wh4RAP5y1uppebPZdzaUWtPcCcedWHo4K1GgBbilmxIZVD7zVvcTO93Ow57UMl0VK3jN72HzeCkiWucvGCc1CJp2Iz3uJmernZc7aOfnB7iJBnN7d1z2sdl4CxH/RQSyQ6lHPxFjfTy82e6/sYs7W12UPaGnJmgcBqJ5hJQ824xi4cisN5i5vZ5WbP5Vy5Gc4YIeYQ/FyXAtp7gTAS5TEiC5+6w7e4mV1u9mDvngdmQxNUW7WFKTVPt7onXnlSXcVJk06d6y1uZpebPWbrECN7KB4gmJ/mlW2DshaQpIUYR/Vn/JCtt7iZXW72XK3CKjwpY803awJcLIC2tgZpjJR6t9rwUK0Cb3Ezu9zsufcaVZkiQ8O0eve6p1vNJginMAPH2OahOzxtcTO73OzBOLxZkRmguWWBEQeUVBMEzqUlf8l5nLL1Fjezy82e06+VJXYNENuKw0etoNgyiLSgw29ykUP5ddriZna52XMsBWf2sCzCFE+tuUuHWodbvWeiUsKkcmiGRtriZna52XN3eKx+WasCloJ+rrOnWxLJ3+uoJH2NSDpUH562uJldbvbcuV47U2slj82Kv9fMCUolv8gDxZ6Lauyn7vAdbpbC5WYP1hZazloClDUCyVNthjIlAY2iJgVDOKVzpR1ulsLlZs/l155yeRhmgPZWq1AGaBwIM7beWg3+8UO1hWmHm6VwudlzcXgYNVot0KivnU2rd6+2AlRj5DlijXKoViHtcLMULjd7rheg5pZ7SiCY3dbr0S65RgiVmhYSKodWX2Pa4WYpXG72mK2pYZp9Bpi9rx0Qnn1p1tV/jTFJKDPlQ7aWHW6WwuVmT/ZzTcQeYOQ1K342Aw/D1/zwnMscleKp2Ex2uFkKl5s9p3Nxzn6iDTKyx2Y2C6xqYYi5dk++QjY+xFJkh5ulcLnZc7b2IBznWqqoHoLzarPXGetq1pyD+pjKh1iK7HCzFC43e7D/ukqj4sZtbbGUoKDMAlyxqGJpVg/F4bLDzVK43Oy5c10mMVcFaUzA/jqDcRbAyNYo1Uh8aG6hbHEzvNzsMVsL8mgtTyCRNRsnCtgwg8KJWsFZw6m9e7LFzfBys+d69yiOTJ5fDyNbsdmajZPXfi4aXZa4PQ/NS5EtboaXmz1XlxIkMflTHa13YMwBSlltm4F61E7nuJlscTO83OzB93q0WNMA06VzrcZc7VJh5rVdcdRqcmj2rGxxM7zc7DlGOrrf1b0udWusHYsCpQYBIr/cm0yOeuhc5y1uhpebPZdzJbJUS/OIbO1E1rZ690oGzMXzL6y0diGesfUWN8PLzR6ztTUhna2BYs9+rkOEopWAOLZeKXY8NfMqb3EzvNzsuXMdcreZyOPwWt3WtFo0x1qWWygE44Z6KL/OW9wMLzd7Lr/uMU2xtAYf+R1uK0rDQtD9Yi89Til2aK5C3uJmeLnZg+e60OwkEBvPP8yyK9VTsKQY3khKb4fy67zFzeLlZo/ZupBf1TI6rIU+wGG12ZP4lT6m1RhmGXpon2be4mbxcrMHuVng1tlgkuQ1Uxqh1lSAFCdrkdlP7b/OW9wsXm72YP/15KI9Qiqma//10rmGgOSKrIwzl1Nx+BY3i5ebPWZrRg4tBQF/txk4+W1eaVS/wzXGnGWMcCo22+Jm8XKz595rrrmGSJAru60zznWHdz/hrchoIYx06FzrFjeLl5s9x8ODZuE4IZh4zhWrQh1zQk5DEQM1roficN3iZvFyswfjcOXYOULENcuOYlkzKhN0ah60zYVID/UC6BY3i5ebPcdIB6fc3NZ1Pdqc/XDr2wa+FnujZK2e6r/WLW4WLzd7sN4sst/eFZDacAv7e600A4wkKUTOs9VDOZducbN4udlzPT6SSoq1AKY1txCxgPW0hohTnRpSmqf0a32Hm8XvtTV9NPl1+PHbuhX1a9oPck1+h/Nk0NTd1tqZuw5BOaR9qGzZ+qPJr3/8tm5VWTkhtDHXjsXVkytBwQS5BD/dJocYqW7xcLr59XOMNCQl8bAM2TMtxmqeX/cK1G3kHvvseKjHR7d4ON38+jFbp0px4FSQaGuPT1xzkPzRDtFmYQxMdIalvENS0vdYmpB+gPLRvvrcjfN5ef8rjS/Gb/2H/qvxzZ8a8M9/8J9/+fU35cs2PmS7P37Mv+nuf8Vf/v0vfvVffvmff/6zf/yHv/+nX/z8F//pA6/Q+la/90v+8dv6+kP/sW8/9n0u9vY5f+ZM9qHvYH0P3361D33sq/GF/yT/6/hZ+WJ82ctX//Dtf/h3c349vvm7T8Hj5/7PX739tH/95pX+Db0PUr/7au3br/JB73//MzCskRl/5Y/89U/43tP24R+SfviH9L2n7g8f+p4f0wfs/T1W/e4D7oXvOfMH3Ha3FXPMEnPuEHUm4MAD6kwVVgtPxmKphzPX9DtH90Of/+3R/QGB9j26B44u3aP70R7dlFvMaysmp7mqvCOvYe8K0XTNAZeq7QzpfOfo5u8/uj8gb7pH98DRjffofrRHlyRjm2lC9HMK3Hv4QwFJSz0NSjhTOSNIvXN0P/Dz/OPR/QFp8D26B44u3qP70R7dEYNVlUUzUIF1jQ8UC4ADtRdlyocY1jtH9wNO9weqQT9ki+mLHt2Y3l8k+92n/U1Ob7iH96M9vEGCtZQSNBzRs92sYKkapJrmtNS05jMFXu8cXgzff3pvuvuvfXrv0/vxnt6uWJWSQB9pjX6MCFbqgCQ0Yg2UKZ1pdX339H4At//x9N6M91/79N6c9+M9vRpiLeiBMxGGVdTxNpoZga0Kh9qU9EwBz7un93t1fvohu6Pv6T1yei9s/nhPb5yJY+0TkFZrRMUONZYAXWKq2kKu6czo/HdP7/eq+fRDtoHf03vk9F6V92M5vZ/95Pf+y//5hT/7Tfn6Z78pX/5f4+ufzvLF1+Ozn7zzO9991udf/+zb/8A/fFnqF6P/8ZP//APf/Zkvytff/NOYflx/8+vPfzt+GkNkCAoRf43675P++xj+XWL/zaD/5yov+dPP/u7LfP2b3/23n/3uy2/8r/1z/+dXX4+2/Oi7b/d7P/6Hr/DHn8KvfjPGN+8Vt6w//Ce/u/7QZz95+9Sf/n+esJgFC9gDAA==</AdaptiveCompressedXml>
</file>

<file path=customXml/item31.xml><?xml version="1.0" encoding="utf-8"?>
<AdaptiveCompressedXml>H4sIAAAAAAAEAO2b227bRhCG7wv0HQTdT7TnQ6A4CNygNVC4QZyr3u1hNhYqS4aoJM3bdyjLlmyRUROEPdh7Y0Pc4e7P4f/tgVxOX/55NR99xFUzWy5ejPkzNn558uMP04tLxPXoLNMhp1CVrEBqq0EJG8EzriBmo0QwLGQnx6PzcIUvxm/ePxvZMZ0/Gk2btoafsMwWszXV3WyO0vEVXi9X64v7pdtCKr4Oq3Vz9/Mu/g0d3shBHoPRhUEyJYJimCCokiApJbjIphRlxnvnUw2/LlO418j2+CyP1p+vSbYZjyYPCxPO569yXmHTjFbLTy/GbjxKy/mHK8oS64j/Az+f8Omk/Xev8Uln69O0mq1xNQsPq8E5XuFifUHJDzlcU0x70WL8IK5Vv2jWYZHwoGSvjBTn9ra8Or/47c0vZ6e/vn719vzs/Gd+eAGt1N4qb2U1XY1ty0YzEmq4PZS6iWozPaKw2frzu03SxXj788ZksktSK2pbfYfcHlF3BZTEB/eiI+vTyc5gX7AdeR2DTRaYMBaUTgU8MgsJA4u5cBdiGsR2/rjtxJO3HbeiQ+sm7H/uO+p9pc3aQLY+UXfHPUQnHUQVk+NM8SzzIL7j7Ljx5JM3nuH+cfrOBKEdd44GfE2jfjQJHJIDS2QsFimZt2oY3/HjvlPVd9w9Tt9xldBgaHu5SOZDG8AbyYFH7bLmmTPGh/GdOO47XX0n+OP0nZbU0SXvwbBM46xHhMCEovmdNTp7FoS1w/hOHvedqb4T7HH6LmrjojUSBE8BlGIZnFAMjNTUDSaD+JC47+S7veldR4o2trPVdt+8rFBfa7uNNeaU2o94Gua4yGH1eqtkWUqD680tyx9Wm+y3bW4aYqZHYNpWcpY7y+9H0KjKyMVfPuV4wHqjqq+9g5S57hy1LfXW1GLVmaV/e95iSkkqcfACI02akwLvkSbNhZfoueBF49Acd3huw7GrHIs+TCrHPUl5ohwnKaQLLoKzkeaBwSJEEQOYjJZ+8RjN4OOx7uHYV46FrBzvtFeOezmW3qDXzkDGwkGZbMFzKYAn6yVLIkjth+a4K37zmog9eZC5FaqSvNNeSe4lGYMMKDKti2UuoJIlkhUrYErUBHeWMQzzZGaPZNtHcn3jayrI+9oryL0gG8uD0AxB20ggFx3BO8FoiRxFyj4Wp8TQIHfk8wbk+g6dhuRv3btRST6essdEMmFcePtWLnAlQHkjwJtkwSrF2x0JkdnBJ9e+j+S6KYFIro+79rRXkntJLlrQ2thZCKxIUNkYiNbQmEwTbsmN0aYMTnL75r0b5brPg1DWFeWd9opyL8q0SjbOMw/CB0K5BEJZ2AQse82kDbKIMDjKfTsYbN3CoDir8+s97RXlXpStTdomxoCxkEAJaSCUghAwqSRD9MKxwVHuAOEG5bothFD+1u2XFeXjKXtMKPPIBQqTgIZiBQolggtBgVShiIw+Yxp8Xwjv3eBVd4a0oHwFPQdeJUIGIBpEl6i+B+0V6X8UaSWNLAozKKcYqGQkBK3pp2SZ5tiZFy4HQZrbHdO9a2b7NJ9kV6J2LX0Hov4TveS+AmGk/tt7fzqd9aXGhuxAppP7nzRPL0NzehkW77E5KWHe4HSyd+Quatacbht4vQhxjvk2+LDg7px5aNZvsVCPcfludoUngglaQ2gQ7h33z7l8zvkzLhgzjP8+nTyMvqumuVx+Ol0u1nTZZ/R31WC6+YJ7q6C3fHeJs5xxcdvp3Pucu7snuusID+bHX/WlTkdHR9ntFHN7r7o+RG8v8eDj9elkE3ryFwddyGgyPwAA</AdaptiveCompressedXml>
</file>

<file path=customXml/item32.xml>��< ? x m l   v e r s i o n = " 1 . 0 "   e n c o d i n g = " u t f - 1 6 " ? > < d o c u m e n t   I d = " d 3 3 2 3 d 8 1 - 0 4 e f - 4 9 e e - 8 a d 5 - 0 5 c 0 0 3 9 d 0 8 f b " > < v e r s i o n > 1 < / v e r s i o n > < c r e a t e d B y > n b l e i s t e i n < / c r e a t e d B y > < m o d i f i e d B y > m p i l a r s k i < / m o d i f i e d B y > < c r e a t e d D a t e > 2 0 2 4 - 0 8 - 0 7 T 2 0 : 4 8 : 3 4 . 9 7 3 1 9 6 6 Z < / c r e a t e d D a t e > < m o d i f i e d D a t e > 2 0 2 4 - 0 8 - 2 6 T 1 5 : 2 3 : 4 3 . 6 7 7 1 6 9 9 Z < / m o d i f i e d D a t e > < s h e e t s >  
 	 < s h e e t   I d = " 9 e c d d a 9 1 - f 2 1 5 - 4 2 e a - 8 0 b c - 2 a a e 3 f b 4 e 1 c 4 "   N a m e = " P g .   3 " / >  
 	 < s h e e t   I d = " 3 e f e f 2 7 6 - 4 e 7 9 - 4 9 a 9 - 9 8 5 a - 4 8 2 c 7 f 4 2 2 d 6 a "   N a m e = " P g .   4 " / >  
 	 < s h e e t   I d = " 1 8 4 e 4 f d 4 - 3 5 7 5 - 4 2 7 b - 9 0 1 4 - b d 6 4 2 a 6 0 a d 8 3 "   N a m e = " P g .   7 " / >  
 	 < s h e e t   I d = " b 6 8 6 2 1 f 5 - b e e 8 - 4 c 8 a - a 3 5 1 - 3 f e 4 8 5 4 4 c c b 1 "   N a m e = " P g .   1 " / >  
 	 < s h e e t   I d = " b a 4 e c 0 7 5 - c 4 9 a - 4 1 0 6 - b a e 6 - b 4 4 9 f e 9 e 7 1 b b "   N a m e = " P g .   8 " / >  
 	 < s h e e t   I d = " 7 0 6 8 d 6 d 8 - a 8 b 3 - 4 a 5 2 - 9 d b a - 2 9 b 8 c c 1 f 3 7 e 7 "   N a m e = " P g .   1   D a t a " / >  
 	 < s h e e t   I d = " 2 c 6 3 3 e 3 d - 1 0 a 0 - 4 8 4 5 - 9 c f a - 6 a d 9 8 0 9 f 6 2 0 f "   N a m e = " F u t u r e   C a p i t a l " / >  
 	 < s h e e t   I d = " 2 5 6 7 0 0 1 4 - a 4 b 6 - 4 6 8 d - a c 8 a - 9 f 0 1 4 d 7 0 a 1 5 8 "   N a m e = " A c t u a l   C a p i t a l " / >  
 	 < s h e e t   I d = " 1 1 1 c b 3 0 0 - 1 a a b - 4 d 6 3 - 8 9 e 5 - f a 8 d d 8 f c 7 f 4 d "   N a m e = " D e b t   P u l l " / >  
 	 < s h e e t   I d = " 4 7 2 1 d e d c - f e d e - 4 4 1 e - 9 6 9 c - 5 0 9 f a 4 d 7 3 c 8 e "   N a m e = " B a l   S h e e t   P u l l   T r a n s f e r   & a m p ;   P r o j " / >  
 	 < s h e e t   I d = " 6 f f 6 8 3 0 c - 8 9 3 a - 4 c c d - a b 5 5 - 5 9 0 6 5 c d d 0 0 1 1 "   N a m e = " G r a n t   B a l a n c i n g   S h e e t " / >  
 	 < s h e e t   I d = " 7 8 2 c 2 9 5 7 - 7 d 4 6 - 4 d 4 0 - 9 1 9 c - 6 c d f e 4 a 2 b e 2 d "   N a m e = " O c t   E n r o l l   & a m p ;   J u n   F T E   P u l l " / >  
 	 < s h e e t   I d = " c 3 4 3 4 0 a 0 - 2 4 a d - 4 3 e 1 - b 2 1 8 - c a 4 b 1 4 a f c 5 7 6 "   N a m e = " I n c o m e   S t a t e m e n t   T r e n d i n g " / >  
 	 < s h e e t   I d = " 8 c 6 f f e c d - c f b 9 - 4 8 2 2 - a 4 3 2 - 7 0 2 6 a a d 6 9 5 f 5 "   N a m e = " I n c o m e   S t a t e m e n t   S c r a t c h p a d " / >  
 	 < s h e e t   I d = " 1 c 0 4 e f d e - 4 d c 9 - 4 8 d c - b d c 2 - 9 8 0 b 5 e e 0 a b 6 a "   N a m e = " I n c S t m t   ( F Y 2 4   7 +   v s   F Y 2 5   0 + ) " / >  
 	 < s h e e t   I d = " 7 d 6 0 7 6 f a - 7 6 6 4 - 4 b a b - 9 1 6 b - 1 9 5 8 5 2 a 9 9 5 1 3 "   N a m e = " F l a t   R a t e   M g m t   F e e " / >  
 	 < s h e e t   I d = " 0 6 2 8 2 0 c 5 - 0 5 b 2 - 4 6 d 2 - a 0 1 a - b b 4 b 7 b 5 7 2 7 2 8 "   N a m e = " D e t a i l s   b y   G r o u p i n g   & a m p ;   A c c o u n t " / >  
 	 < s h e e t   I d = " 4 a 9 2 c e b d - 3 2 4 5 - 4 7 3 1 - 9 d 8 7 - e 8 9 d 9 8 6 f 5 a c 5 "   N a m e = " M e t a d a t a " / >  
 < / s h e e t s > < d o c u m e n t D e f i n i t i o n s >  
 	 < r e p o r t D o c u m e n t D e f i n i t i o n >  
 	 	 < p r o p e r t i e s   v e r s i o n = " 2 6 "   r e v i s i o n = " 0 "   i s C r i t e r i a E n a b l e d = " t r u e "   s u p p r e s s i o n s = " 3 0 " / >  
 	 	 < c r i t e r i a >  
 	 	 	 < e l e m e n t S e t   a d a p t e r I d = " 2 " >  
 	 	 	 	 < i n s t a n c e >  
 	 	 	 	 	 < i n s t a n c e   c o d e = " P A N S O P H I C L E A R N I N G 2 " / >  
 	 	 	 	 < / i n s t a n c e >  
 	 	 	 	 < e l e m e n t s >  
 	 	 	 	 	 < e l e m e n t   i d = " 4 4 7 3 " >  
 	 	 	 	 	 	 < t y p e   e n t i t y T y p e = " 6 " / >  
 	 	 	 	 	 < / e l e m e n t >  
 	 	 	 	 < / e l e m e n t s >  
 	 	 	 	 < d i s a b l e d E l e m e n t s >  
 	 	 	 	 	 < e l e m e n t   i d = " 3 5 8 0 " >  
 	 	 	 	 	 	 < t y p e   e n t i t y T y p e = " 6 " / >  
 	 	 	 	 	 < / e l e m e n t >  
 	 	 	 	 	 < e l e m e n t   i d = " 5 3 0 9 " >  
 	 	 	 	 	 	 < t y p e   e n t i t y T y p e = " 6 " / >  
 	 	 	 	 	 < / e l e m e n t >  
 	 	 	 	 	 < e l e m e n t   i d = " 5 3 0 6 " >  
 	 	 	 	 	 	 < t y p e   e n t i t y T y p e = " 6 " / >  
 	 	 	 	 	 < / e l e m e n t >  
 	 	 	 	 	 < e l e m e n t   i d = " 3 6 3 1 " >  
 	 	 	 	 	 	 < t y p e   e n t i t y T y p e = " 6 " / >  
 	 	 	 	 	 < / e l e m e n t >  
 	 	 	 	 	 < e l e m e n t   i d = " 3 7 3 4 " >  
 	 	 	 	 	 	 < t y p e   e n t i t y T y p e = " 6 " / >  
 	 	 	 	 	 < / e l e m e n t >  
 	 	 	 	 	 < e l e m e n t   i d = " 3 5 9 9 " >  
 	 	 	 	 	 	 < t y p e   e n t i t y T y p e = " 6 " / >  
 	 	 	 	 	 < / e l e m e n t >  
 	 	 	 	 	 < e l e m e n t   i d = " 3 5 9 3 " >  
 	 	 	 	 	 	 < t y p e   e n t i t y T y p e = " 6 " / >  
 	 	 	 	 	 < / e l e m e n t >  
 	 	 	 	 	 < e l e m e n t   i d = " 3 6 9 2 " >  
 	 	 	 	 	 	 < t y p e   e n t i t y T y p e = " 6 " / >  
 	 	 	 	 	 < / e l e m e n t >  
 	 	 	 	 	 < e l e m e n t   i d = " 3 5 9 6 " >  
 	 	 	 	 	 	 < t y p e   e n t i t y T y p e = " 6 " / >  
 	 	 	 	 	 < / e l e m e n t >  
 	 	 	 	 	 < e l e m e n t   i d = " 3 6 8 1 " >  
 	 	 	 	 	 	 < t y p e   e n t i t y T y p e = " 6 " / >  
 	 	 	 	 	 < / e l e m e n t >  
 	 	 	 	 	 < e l e m e n t   i d = " 4 4 6 3 " >  
 	 	 	 	 	 	 < t y p e   e n t i t y T y p e = " 6 " / >  
 	 	 	 	 	 < / e l e m e n t >  
 	 	 	 	 	 < e l e m e n t   i d = " 3 7 2 1 " >  
 	 	 	 	 	 	 < t y p e   e n t i t y T y p e = " 6 " / >  
 	 	 	 	 	 < / e l e m e n t >  
 	 	 	 	 	 < e l e m e n t   i d = " 3 5 8 7 " >  
 	 	 	 	 	 	 < t y p e   e n t i t y T y p e = " 6 " / >  
 	 	 	 	 	 < / e l e m e n t >  
 	 	 	 	 	 < e l e m e n t   i d = " 4 6 3 3 " >  
 	 	 	 	 	 	 < t y p e   e n t i t y T y p e = " 6 " / >  
 	 	 	 	 	 < / e l e m e n t >  
 	 	 	 	 	 < e l e m e n t   i d = " 5 0 8 3 " >  
 	 	 	 	 	 	 < t y p e   e n t i t y T y p e = " 6 " / >  
 	 	 	 	 	 < / e l e m e n t >  
 	 	 	 	 	 < e l e m e n t   i d = " 3 6 7 4 " >  
 	 	 	 	 	 	 < t y p e   e n t i t y T y p e = " 6 " / >  
 	 	 	 	 	 < / e l e m e n t >  
 	 	 	 	 	 < e l e m e n t   i d = " 3 7 3 3 " >  
 	 	 	 	 	 	 < t y p e   e n t i t y T y p e = " 6 " / >  
 	 	 	 	 	 < / e l e m e n t >  
 	 	 	 	 	 < e l e m e n t   i d = " 4 4 6 5 " >  
 	 	 	 	 	 	 < t y p e   e n t i t y T y p e = " 6 " / >  
 	 	 	 	 	 < / e l e m e n t >  
 	 	 	 	 	 < e l e m e n t   i d = " 4 2 8 8 " >  
 	 	 	 	 	 	 < t y p e   e n t i t y T y p e = " 6 " / >  
 	 	 	 	 	 < / e l e m e n t >  
 	 	 	 	 	 < e l e m e n t   i d = " 3 9 2 4 " >  
 	 	 	 	 	 	 < t y p e   e n t i t y T y p e = " 6 " / >  
 	 	 	 	 	 < / e l e m e n t >  
 	 	 	 	 	 < e l e m e n t   i d = " 3 6 7 9 " >  
 	 	 	 	 	 	 < t y p e   e n t i t y T y p e = " 6 " / >  
 	 	 	 	 	 < / e l e m e n t >  
 	 	 	 	 	 < e l e m e n t   i d = " 4 4 6 9 " >  
 	 	 	 	 	 	 < t y p e   e n t i t y T y p e = " 6 " / >  
 	 	 	 	 	 < / e l e m e n t >  
 	 	 	 	 	 < e l e m e n t   i d = " 3 5 9 7 " >  
 	 	 	 	 	 	 < t y p e   e n t i t y T y p e = " 6 " / >  
 	 	 	 	 	 < / e l e m e n t >  
 	 	 	 	 	 < e l e m e n t   i d = " 4 4 7 5 " >  
 	 	 	 	 	 	 < t y p e   e n t i t y T y p e = " 6 " / >  
 	 	 	 	 	 < / e l e m e n t >  
 	 	 	 	 	 < e l e m e n t   i d = " 3 6 6 4 " >  
 	 	 	 	 	 	 < t y p e   e n t i t y T y p e = " 6 " / >  
 	 	 	 	 	 < / e l e m e n t >  
 	 	 	 	 	 < e l e m e n t   i d = " 4 4 6 7 " >  
 	 	 	 	 	 	 < t y p e   e n t i t y T y p e = " 6 " / >  
 	 	 	 	 	 < / e l e m e n t >  
 	 	 	 	 	 < e l e m e n t   i d = " 3 5 9 5 " >  
 	 	 	 	 	 	 < t y p e   e n t i t y T y p e = " 6 " / >  
 	 	 	 	 	 < / e l e m e n t >  
 	 	 	 	 	 < e l e m e n t   i d = " 3 7 1 7 " >  
 	 	 	 	 	 	 < t y p e   e n t i t y T y p e = " 6 " / >  
 	 	 	 	 	 < / e l e m e n t >  
 	 	 	 	 	 < e l e m e n t   i d = " 3 6 3 3 " >  
 	 	 	 	 	 	 < t y p e   e n t i t y T y p e = " 6 " / >  
 	 	 	 	 	 < / e l e m e n t >  
 	 	 	 	 	 < e l e m e n t   i d = " 3 6 7 7 " >  
 	 	 	 	 	 	 < t y p e   e n t i t y T y p e = " 6 " / >  
 	 	 	 	 	 < / e l e m e n t >  
 	 	 	 	 	 < e l e m e n t   i d = " 3 6 1 4 " >  
 	 	 	 	 	 	 < t y p e   e n t i t y T y p e = " 6 " / >  
 	 	 	 	 	 < / e l e m e n t >  
 	 	 	 	 	 < e l e m e n t   i d = " 4 4 7 2 " >  
 	 	 	 	 	 	 < t y p e   e n t i t y T y p e = " 6 " / >  
 	 	 	 	 	 < / e l e m e n t >  
 	 	 	 	 	 < e l e m e n t   i d = " 3 6 7 6 " >  
 	 	 	 	 	 	 < t y p e   e n t i t y T y p e = " 6 " / >  
 	 	 	 	 	 < / e l e m e n t >  
 	 	 	 	 	 < e l e m e n t   i d = " 3 6 6 0 " >  
 	 	 	 	 	 	 < t y p e   e n t i t y T y p e = " 6 " / >  
 	 	 	 	 	 < / e l e m e n t >  
 	 	 	 	 	 < e l e m e n t   i d = " 4 2 8 7 " >  
 	 	 	 	 	 	 < t y p e   e n t i t y T y p e = " 6 " / >  
 	 	 	 	 	 < / e l e m e n t >  
 	 	 	 	 	 < e l e m e n t   i d = " 3 8 6 1 " >  
 	 	 	 	 	 	 < t y p e   e n t i t y T y p e = " 6 " / >  
 	 	 	 	 	 < / e l e m e n t >  
 	 	 	 	 	 < e l e m e n t   i d = " 3 9 2 3 " >  
 	 	 	 	 	 	 < t y p e   e n t i t y T y p e = " 6 " / >  
 	 	 	 	 	 < / e l e m e n t >  
 	 	 	 	 	 < e l e m e n t   i d = " 3 5 8 8 " >  
 	 	 	 	 	 	 < t y p e   e n t i t y T y p e = " 6 " / >  
 	 	 	 	 	 < / e l e m e n t >  
 	 	 	 	 	 < e l e m e n t   i d = " 3 7 2 2 " >  
 	 	 	 	 	 	 < t y p e   e n t i t y T y p e = " 6 " / >  
 	 	 	 	 	 < / e l e m e n t >  
 	 	 	 	 	 < e l e m e n t   i d = " 3 6 7 5 " >  
 	 	 	 	 	 	 < t y p e   e n t i t y T y p e = " 6 " / >  
 	 	 	 	 	 < / e l e m e n t >  
 	 	 	 	 	 < e l e m e n t   i d = " 4 1 8 1 " >  
 	 	 	 	 	 	 < t y p e   e n t i t y T y p e = " 6 " / >  
 	 	 	 	 	 < / e l e m e n t >  
 	 	 	 	 	 < e l e m e n t   i d = " 3 5 7 8 " >  
 	 	 	 	 	 	 < t y p e   e n t i t y T y p e = " 6 " / >  
 	 	 	 	 	 < / e l e m e n t >  
 	 	 	 	 	 < e l e m e n t   i d = " 3 6 3 2 " >  
 	 	 	 	 	 	 < t y p e   e n t i t y T y p e = " 6 " / >  
 	 	 	 	 	 < / e l e m e n t >  
 	 	 	 	 	 < e l e m e n t   i d = " 3 5 9 4 " >  
 	 	 	 	 	 	 < t y p e   e n t i t y T y p e = " 6 " / >  
 	 	 	 	 	 < / e l e m e n t >  
 	 	 	 	 	 < e l e m e n t   i d = " 3 6 6 3 " >  
 	 	 	 	 	 	 < t y p e   e n t i t y T y p e = " 6 " / >  
 	 	 	 	 	 < / e l e m e n t >  
 	 	 	 	 	 < e l e m e n t   i d = " 3 6 7 8 " >  
 	 	 	 	 	 	 < t y p e   e n t i t y T y p e = " 6 " / >  
 	 	 	 	 	 < / e l e m e n t >  
 	 	 	 	 	 < e l e m e n t   i d = " 3 7 0 5 " >  
 	 	 	 	 	 	 < t y p e   e n t i t y T y p e = " 6 " / >  
 	 	 	 	 	 < / e l e m e n t >  
 	 	 	 	 	 < e l e m e n t   i d = " 3 7 2 4 " >  
 	 	 	 	 	 	 < t y p e   e n t i t y T y p e = " 6 " / >  
 	 	 	 	 	 < / e l e m e n t >  
 	 	 	 	 	 < e l e m e n t   i d = " 3 7 2 6 " >  
 	 	 	 	 	 	 < t y p e   e n t i t y T y p e = " 6 " / >  
 	 	 	 	 	 < / e l e m e n t >  
 	 	 	 	 	 < e l e m e n t   i d = " 3 9 2 2 " >  
 	 	 	 	 	 	 < t y p e   e n t i t y T y p e = " 6 " / >  
 	 	 	 	 	 < / e l e m e n t >  
 	 	 	 	 	 < e l e m e n t   i d = " 3 9 2 1 " >  
 	 	 	 	 	 	 < t y p e   e n t i t y T y p e = " 6 " / >  
 	 	 	 	 	 < / e l e m e n t >  
 	 	 	 	 	 < e l e m e n t   i d = " 3 6 4 0 " >  
 	 	 	 	 	 	 < t y p e   e n t i t y T y p e = " 6 " / >  
 	 	 	 	 	 < / e l e m e n t >  
 	 	 	 	 	 < e l e m e n t   i d = " 3 6 4 3 " >  
 	 	 	 	 	 	 < t y p e   e n t i t y T y p e = " 6 " / >  
 	 	 	 	 	 < / e l e m e n t >  
 	 	 	 	 	 < e l e m e n t   i d = " 3 6 5 7 " >  
 	 	 	 	 	 	 < t y p e   e n t i t y T y p e = " 6 " / >  
 	 	 	 	 	 < / e l e m e n t >  
 	 	 	 	 	 < e l e m e n t   i d = " 3 7 0 4 " >  
 	 	 	 	 	 	 < t y p e   e n t i t y T y p e = " 6 " / >  
 	 	 	 	 	 < / e l e m e n t >  
 	 	 	 	 	 < e l e m e n t   i d = " 3 6 4 2 "   r o l l u p M o d e = " 1 " >  
 	 	 	 	 	 	 < t y p e   e n t i t y T y p e = " 6 " / >  
 	 	 	 	 	 < / e l e m e n t >  
 	 	 	 	 	 < e l e m e n t   i d = " 3 8 0 2 " >  
 	 	 	 	 	 	 < t y p e   e n t i t y T y p e = " 6 " / >  
 	 	 	 	 	 < / e l e m e n t >  
 	 	 	 	 	 < e l e m e n t   i d = " 3 7 0 8 " >  
 	 	 	 	 	 	 < t y p e   e n t i t y T y p e = " 6 " / >  
 	 	 	 	 	 < / e l e m e n t >  
 	 	 	 	 	 < e l e m e n t   i d = " 3 5 9 0 " >  
 	 	 	 	 	 	 < t y p e   e n t i t y T y p e = " 6 " / >  
 	 	 	 	 	 < / e l e m e n t >  
 	 	 	 	 	 < e l e m e n t   i d = " 3 7 0 8 "   r o l l u p M o d e = " 1 " >  
 	 	 	 	 	 	 < t y p e   e n t i t y T y p e = " 6 " / >  
 	 	 	 	 	 < / e l e m e n t >  
 	 	 	 	 	 < e l e m e n t   i d = " 3 5 8 9 "   r o l l u p M o d e = " 1 " >  
 	 	 	 	 	 	 < t y p e   e n t i t y T y p e = " 6 " / >  
 	 	 	 	 	 < / e l e m e n t >  
 	 	 	 	 	 < e l e m e n t   i d = " 3 6 0 8 " >  
 	 	 	 	 	 	 < t y p e   e n t i t y T y p e = " 6 " / >  
 	 	 	 	 	 < / e l e m e n t >  
 	 	 	 	 	 < e l e m e n t   i d = " 3 6 0 2 " >  
 	 	 	 	 	 	 < t y p e   e n t i t y T y p e = " 6 " / >  
 	 	 	 	 	 < / e l e m e n t >  
 	 	 	 	 	 < e l e m e n t   i d = " 3 6 0 3 " >  
 	 	 	 	 	 	 < t y p e   e n t i t y T y p e = " 6 " / >  
 	 	 	 	 	 < / e l e m e n t >  
 	 	 	 	 	 < e l e m e n t   i d = " 3 6 0 4 " >  
 	 	 	 	 	 	 < t y p e   e n t i t y T y p e = " 6 " / >  
 	 	 	 	 	 < / e l e m e n t >  
 	 	 	 	 	 < e l e m e n t   i d = " 3 6 0 5 " >  
 	 	 	 	 	 	 < t y p e   e n t i t y T y p e = " 6 " / >  
 	 	 	 	 	 < / e l e m e n t >  
 	 	 	 	 	 < e l e m e n t   i d = " 3 6 0 6 " >  
 	 	 	 	 	 	 < t y p e   e n t i t y T y p e = " 6 " / >  
 	 	 	 	 	 < / e l e m e n t >  
 	 	 	 	 	 < e l e m e n t   i d = " 3 6 0 7 " >  
 	 	 	 	 	 	 < t y p e   e n t i t y T y p e = " 6 " / >  
 	 	 	 	 	 < / e l e m e n t >  
 	 	 	 	 	 < e l e m e n t   i d = " 3 6 0 1 " >  
 	 	 	 	 	 	 < t y p e   e n t i t y T y p e = " 6 " / >  
 	 	 	 	 	 < / e l e m e n t >  
 	 	 	 	 	 < e l e m e n t   i d = " 3 6 0 8 "   r o l l u p M o d e = " 1 " >  
 	 	 	 	 	 	 < t y p e   e n t i t y T y p e = " 6 " / >  
 	 	 	 	 	 < / e l e m e n t >  
 	 	 	 	 	 < e l e m e n t   i d = " 3 6 0 9 " >  
 	 	 	 	 	 	 < t y p e   e n t i t y T y p e = " 6 " / >  
 	 	 	 	 	 < / e l e m e n t >  
 	 	 	 	 	 < e l e m e n t   i d = " 3 6 1 0 " >  
 	 	 	 	 	 	 < t y p e   e n t i t y T y p e = " 6 " / >  
 	 	 	 	 	 < / e l e m e n t >  
 	 	 	 	 	 < e l e m e n t   i d = " 3 6 1 2 " >  
 	 	 	 	 	 	 < t y p e   e n t i t y T y p e = " 6 " / >  
 	 	 	 	 	 < / e l e m e n t >  
 	 	 	 	 	 < e l e m e n t   i d = " 3 6 1 1 " >  
 	 	 	 	 	 	 < t y p e   e n t i t y T y p e = " 6 " / >  
 	 	 	 	 	 < / e l e m e n t >  
 	 	 	 	 	 < e l e m e n t   i d = " 3 6 0 9 "   r o l l u p M o d e = " 1 " >  
 	 	 	 	 	 	 < t y p e   e n t i t y T y p e = " 6 " / >  
 	 	 	 	 	 < / e l e m e n t >  
 	 	 	 	 	 < e l e m e n t   i d = " 3 6 1 5 " >  
 	 	 	 	 	 	 < t y p e   e n t i t y T y p e = " 6 " / >  
 	 	 	 	 	 < / e l e m e n t >  
 	 	 	 	 	 < e l e m e n t   i d = " 3 6 1 9 " >  
 	 	 	 	 	 	 < t y p e   e n t i t y T y p e = " 6 " / >  
 	 	 	 	 	 < / e l e m e n t >  
 	 	 	 	 	 < e l e m e n t   i d = " 3 6 2 4 " >  
 	 	 	 	 	 	 < t y p e   e n t i t y T y p e = " 6 " / >  
 	 	 	 	 	 < / e l e m e n t >  
 	 	 	 	 	 < e l e m e n t   i d = " 3 6 1 8 " >  
 	 	 	 	 	 	 < t y p e   e n t i t y T y p e = " 6 " / >  
 	 	 	 	 	 < / e l e m e n t >  
 	 	 	 	 	 < e l e m e n t   i d = " 3 6 2 5 " >  
 	 	 	 	 	 	 < t y p e   e n t i t y T y p e = " 6 " / >  
 	 	 	 	 	 < / e l e m e n t >  
 	 	 	 	 	 < e l e m e n t   i d = " 3 6 2 2 " >  
 	 	 	 	 	 	 < t y p e   e n t i t y T y p e = " 6 " / >  
 	 	 	 	 	 < / e l e m e n t >  
 	 	 	 	 	 < e l e m e n t   i d = " 3 6 2 0 " >  
 	 	 	 	 	 	 < t y p e   e n t i t y T y p e = " 6 " / >  
 	 	 	 	 	 < / e l e m e n t >  
 	 	 	 	 	 < e l e m e n t   i d = " 3 6 2 1 " >  
 	 	 	 	 	 	 < t y p e   e n t i t y T y p e = " 6 " / >  
 	 	 	 	 	 < / e l e m e n t >  
 	 	 	 	 	 < e l e m e n t   i d = " 3 6 2 3 " >  
 	 	 	 	 	 	 < t y p e   e n t i t y T y p e = " 6 " / >  
 	 	 	 	 	 < / e l e m e n t >  
 	 	 	 	 	 < e l e m e n t   i d = " 3 6 1 6 " >  
 	 	 	 	 	 	 < t y p e   e n t i t y T y p e = " 6 " / >  
 	 	 	 	 	 < / e l e m e n t >  
 	 	 	 	 	 < e l e m e n t   i d = " 3 6 2 6 " >  
 	 	 	 	 	 	 < t y p e   e n t i t y T y p e = " 6 " / >  
 	 	 	 	 	 < / e l e m e n t >  
 	 	 	 	 	 < e l e m e n t   i d = " 3 7 8 1 " >  
 	 	 	 	 	 	 < t y p e   e n t i t y T y p e = " 6 " / >  
 	 	 	 	 	 < / e l e m e n t >  
 	 	 	 	 	 < e l e m e n t   i d = " 3 6 1 7 " >  
 	 	 	 	 	 	 < t y p e   e n t i t y T y p e = " 6 " / >  
 	 	 	 	 	 < / e l e m e n t >  
 	 	 	 	 	 < e l e m e n t   i d = " 3 6 1 5 "   r o l l u p M o d e = " 1 " >  
 	 	 	 	 	 	 < t y p e   e n t i t y T y p e = " 6 " / >  
 	 	 	 	 	 < / e l e m e n t >  
 	 	 	 	 	 < e l e m e n t   i d = " 3 6 2 8 " >  
 	 	 	 	 	 	 < t y p e   e n t i t y T y p e = " 6 " / >  
 	 	 	 	 	 < / e l e m e n t >  
 	 	 	 	 	 < e l e m e n t   i d = " 3 7 0 9 " >  
 	 	 	 	 	 	 < t y p e   e n t i t y T y p e = " 6 " / >  
 	 	 	 	 	 < / e l e m e n t >  
 	 	 	 	 	 < e l e m e n t   i d = " 3 7 1 0 " >  
 	 	 	 	 	 	 < t y p e   e n t i t y T y p e = " 6 " / >  
 	 	 	 	 	 < / e l e m e n t >  
 	 	 	 	 	 < e l e m e n t   i d = " 3 7 1 1 " >  
 	 	 	 	 	 	 < t y p e   e n t i t y T y p e = " 6 " / >  
 	 	 	 	 	 < / e l e m e n t >  
 	 	 	 	 	 < e l e m e n t   i d = " 3 6 2 7 " >  
 	 	 	 	 	 	 < t y p e   e n t i t y T y p e = " 6 " / >  
 	 	 	 	 	 < / e l e m e n t >  
 	 	 	 	 	 < e l e m e n t   i d = " 3 6 2 8 "   r o l l u p M o d e = " 1 " >  
 	 	 	 	 	 	 < t y p e   e n t i t y T y p e = " 6 " / >  
 	 	 	 	 	 < / e l e m e n t >  
 	 	 	 	 	 < e l e m e n t   i d = " 3 6 5 5 " >  
 	 	 	 	 	 	 < t y p e   e n t i t y T y p e = " 6 " / >  
 	 	 	 	 	 < / e l e m e n t >  
 	 	 	 	 	 < e l e m e n t   i d = " 3 6 4 4 " >  
 	 	 	 	 	 	 < t y p e   e n t i t y T y p e = " 6 " / >  
 	 	 	 	 	 < / e l e m e n t >  
 	 	 	 	 	 < e l e m e n t   i d = " 3 6 4 5 " >  
 	 	 	 	 	 	 < t y p e   e n t i t y T y p e = " 6 " / >  
 	 	 	 	 	 < / e l e m e n t >  
 	 	 	 	 	 < e l e m e n t   i d = " 3 6 4 6 " >  
 	 	 	 	 	 	 < t y p e   e n t i t y T y p e = " 6 " / >  
 	 	 	 	 	 < / e l e m e n t >  
 	 	 	 	 	 < e l e m e n t   i d = " 3 6 4 7 " >  
 	 	 	 	 	 	 < t y p e   e n t i t y T y p e = " 6 " / >  
 	 	 	 	 	 < / e l e m e n t >  
 	 	 	 	 	 < e l e m e n t   i d = " 3 6 4 9 " >  
 	 	 	 	 	 	 < t y p e   e n t i t y T y p e = " 6 " / >  
 	 	 	 	 	 < / e l e m e n t >  
 	 	 	 	 	 < e l e m e n t   i d = " 3 6 5 0 " >  
 	 	 	 	 	 	 < t y p e   e n t i t y T y p e = " 6 " / >  
 	 	 	 	 	 < / e l e m e n t >  
 	 	 	 	 	 < e l e m e n t   i d = " 3 6 5 1 " >  
 	 	 	 	 	 	 < t y p e   e n t i t y T y p e = " 6 " / >  
 	 	 	 	 	 < / e l e m e n t >  
 	 	 	 	 	 < e l e m e n t   i d = " 3 6 5 2 " >  
 	 	 	 	 	 	 < t y p e   e n t i t y T y p e = " 6 " / >  
 	 	 	 	 	 < / e l e m e n t >  
 	 	 	 	 	 < e l e m e n t   i d = " 3 6 5 3 " >  
 	 	 	 	 	 	 < t y p e   e n t i t y T y p e = " 6 " / >  
 	 	 	 	 	 < / e l e m e n t >  
 	 	 	 	 	 < e l e m e n t   i d = " 3 6 5 4 " >  
 	 	 	 	 	 	 < t y p e   e n t i t y T y p e = " 6 " / >  
 	 	 	 	 	 < / e l e m e n t >  
 	 	 	 	 	 < e l e m e n t   i d = " 3 6 4 8 " >  
 	 	 	 	 	 	 < t y p e   e n t i t y T y p e = " 6 " / >  
 	 	 	 	 	 < / e l e m e n t >  
 	 	 	 	 	 < e l e m e n t   i d = " 3 6 5 5 "   r o l l u p M o d e = " 1 " >  
 	 	 	 	 	 	 < t y p e   e n t i t y T y p e = " 6 " / >  
 	 	 	 	 	 < / e l e m e n t >  
 	 	 	 	 	 < e l e m e n t   i d = " 3 6 5 6 " >  
 	 	 	 	 	 	 < t y p e   e n t i t y T y p e = " 6 " / >  
 	 	 	 	 	 < / e l e m e n t >  
 	 	 	 	 	 < e l e m e n t   i d = " 3 6 5 9 " >  
 	 	 	 	 	 	 < t y p e   e n t i t y T y p e = " 6 " / >  
 	 	 	 	 	 < / e l e m e n t >  
 	 	 	 	 	 < e l e m e n t   i d = " 3 6 5 8 " >  
 	 	 	 	 	 	 < t y p e   e n t i t y T y p e = " 6 " / >  
 	 	 	 	 	 < / e l e m e n t >  
 	 	 	 	 	 < e l e m e n t   i d = " 3 6 5 6 "   r o l l u p M o d e = " 1 " >  
 	 	 	 	 	 	 < t y p e   e n t i t y T y p e = " 6 " / >  
 	 	 	 	 	 < / e l e m e n t >  
 	 	 	 	 	 < e l e m e n t   i d = " 3 6 6 2 " >  
 	 	 	 	 	 	 < t y p e   e n t i t y T y p e = " 6 " / >  
 	 	 	 	 	 < / e l e m e n t >  
 	 	 	 	 	 < e l e m e n t   i d = " 3 6 6 5 " >  
 	 	 	 	 	 	 < t y p e   e n t i t y T y p e = " 6 " / >  
 	 	 	 	 	 < / e l e m e n t >  
 	 	 	 	 	 < e l e m e n t   i d = " 3 6 6 7 " >  
 	 	 	 	 	 	 < t y p e   e n t i t y T y p e = " 6 " / >  
 	 	 	 	 	 < / e l e m e n t >  
 	 	 	 	 	 < e l e m e n t   i d = " 3 6 6 8 " >  
 	 	 	 	 	 	 < t y p e   e n t i t y T y p e = " 6 " / >  
 	 	 	 	 	 < / e l e m e n t >  
 	 	 	 	 	 < e l e m e n t   i d = " 3 6 6 9 " >  
 	 	 	 	 	 	 < t y p e   e n t i t y T y p e = " 6 " / >  
 	 	 	 	 	 < / e l e m e n t >  
 	 	 	 	 	 < e l e m e n t   i d = " 3 6 7 0 " >  
 	 	 	 	 	 	 < t y p e   e n t i t y T y p e = " 6 " / >  
 	 	 	 	 	 < / e l e m e n t >  
 	 	 	 	 	 < e l e m e n t   i d = " 3 6 7 1 " >  
 	 	 	 	 	 	 < t y p e   e n t i t y T y p e = " 6 " / >  
 	 	 	 	 	 < / e l e m e n t >  
 	 	 	 	 	 < e l e m e n t   i d = " 3 6 7 2 " >  
 	 	 	 	 	 	 < t y p e   e n t i t y T y p e = " 6 " / >  
 	 	 	 	 	 < / e l e m e n t >  
 	 	 	 	 	 < e l e m e n t   i d = " 3 6 7 3 " >  
 	 	 	 	 	 	 < t y p e   e n t i t y T y p e = " 6 " / >  
 	 	 	 	 	 < / e l e m e n t >  
 	 	 	 	 	 < e l e m e n t   i d = " 3 6 6 6 " >  
 	 	 	 	 	 	 < t y p e   e n t i t y T y p e = " 6 " / >  
 	 	 	 	 	 < / e l e m e n t >  
 	 	 	 	 	 < e l e m e n t   i d = " 3 6 6 2 "   r o l l u p M o d e = " 1 " >  
 	 	 	 	 	 	 < t y p e   e n t i t y T y p e = " 6 " / >  
 	 	 	 	 	 < / e l e m e n t >  
 	 	 	 	 	 < e l e m e n t   i d = " 3 7 8 2 " >  
 	 	 	 	 	 	 < t y p e   e n t i t y T y p e = " 6 " / >  
 	 	 	 	 	 < / e l e m e n t >  
 	 	 	 	 	 < e l e m e n t   i d = " 3 7 8 4 " >  
 	 	 	 	 	 	 < t y p e   e n t i t y T y p e = " 6 " / >  
 	 	 	 	 	 < / e l e m e n t >  
 	 	 	 	 	 < e l e m e n t   i d = " 3 7 8 5 " >  
 	 	 	 	 	 	 < t y p e   e n t i t y T y p e = " 6 " / >  
 	 	 	 	 	 < / e l e m e n t >  
 	 	 	 	 	 < e l e m e n t   i d = " 3 7 8 3 " >  
 	 	 	 	 	 	 < t y p e   e n t i t y T y p e = " 6 " / >  
 	 	 	 	 	 < / e l e m e n t >  
 	 	 	 	 	 < e l e m e n t   i d = " 3 7 8 2 "   r o l l u p M o d e = " 1 " >  
 	 	 	 	 	 	 < t y p e   e n t i t y T y p e = " 6 " / >  
 	 	 	 	 	 < / e l e m e n t >  
 	 	 	 	 	 < e l e m e n t   i d = " 3 7 2 7 " >  
 	 	 	 	 	 	 < t y p e   e n t i t y T y p e = " 6 " / >  
 	 	 	 	 	 < / e l e m e n t >  
 	 	 	 	 	 < e l e m e n t   i d = " 3 7 2 9 " >  
 	 	 	 	 	 	 < t y p e   e n t i t y T y p e = " 6 " / >  
 	 	 	 	 	 < / e l e m e n t >  
 	 	 	 	 	 < e l e m e n t   i d = " 3 7 2 8 " >  
 	 	 	 	 	 	 < t y p e   e n t i t y T y p e = " 6 " / >  
 	 	 	 	 	 < / e l e m e n t >  
 	 	 	 	 	 < e l e m e n t   i d = " 3 7 2 7 "   r o l l u p M o d e = " 1 " >  
 	 	 	 	 	 	 < t y p e   e n t i t y T y p e = " 6 " / >  
 	 	 	 	 	 < / e l e m e n t >  
 	 	 	 	 	 < e l e m e n t   i d = " 3 8 0 3 " >  
 	 	 	 	 	 	 < t y p e   e n t i t y T y p e = " 6 " / >  
 	 	 	 	 	 < / e l e m e n t >  
 	 	 	 	 	 < e l e m e n t   i d = " 3 8 0 4 " >  
 	 	 	 	 	 	 < t y p e   e n t i t y T y p e = " 6 " / >  
 	 	 	 	 	 < / e l e m e n t >  
 	 	 	 	 	 < e l e m e n t   i d = " 3 5 9 2 "   r o l l u p M o d e = " 1 " >  
 	 	 	 	 	 	 < t y p e   e n t i t y T y p e = " 6 " / >  
 	 	 	 	 	 < / e l e m e n t >  
 	 	 	 	 	 < e l e m e n t   i d = " 3 7 0 2 " >  
 	 	 	 	 	 	 < t y p e   e n t i t y T y p e = " 6 " / >  
 	 	 	 	 	 < / e l e m e n t >  
 	 	 	 	 	 < e l e m e n t   i d = " 3 6 8 7 " >  
 	 	 	 	 	 	 < t y p e   e n t i t y T y p e = " 6 " / >  
 	 	 	 	 	 < / e l e m e n t >  
 	 	 	 	 	 < e l e m e n t   i d = " 3 6 9 5 " >  
 	 	 	 	 	 	 < t y p e   e n t i t y T y p e = " 6 " / >  
 	 	 	 	 	 < / e l e m e n t >  
 	 	 	 	 	 < e l e m e n t   i d = " 3 6 9 8 " >  
 	 	 	 	 	 	 < t y p e   e n t i t y T y p e = " 6 " / >  
 	 	 	 	 	 < / e l e m e n t >  
 	 	 	 	 	 < e l e m e n t   i d = " 3 6 9 9 " >  
 	 	 	 	 	 	 < t y p e   e n t i t y T y p e = " 6 " / >  
 	 	 	 	 	 < / e l e m e n t >  
 	 	 	 	 	 < e l e m e n t   i d = " 3 7 0 0 " >  
 	 	 	 	 	 	 < t y p e   e n t i t y T y p e = " 6 " / >  
 	 	 	 	 	 < / e l e m e n t >  
 	 	 	 	 	 < e l e m e n t   i d = " 3 7 0 2 "   r o l l u p M o d e = " 1 " >  
 	 	 	 	 	 	 < t y p e   e n t i t y T y p e = " 6 " / >  
 	 	 	 	 	 < / e l e m e n t >  
 	 	 	 	 	 < e l e m e n t   i d = " 3 7 1 2 " >  
 	 	 	 	 	 	 < t y p e   e n t i t y T y p e = " 6 " / >  
 	 	 	 	 	 < / e l e m e n t >  
 	 	 	 	 	 < e l e m e n t   i d = " 3 6 9 7 " >  
 	 	 	 	 	 	 < t y p e   e n t i t y T y p e = " 6 " / >  
 	 	 	 	 	 < / e l e m e n t >  
 	 	 	 	 	 < e l e m e n t   i d = " 3 7 1 2 "   r o l l u p M o d e = " 1 " >  
 	 	 	 	 	 	 < t y p e   e n t i t y T y p e = " 6 " / >  
 	 	 	 	 	 < / e l e m e n t >  
 	 	 	 	 	 < e l e m e n t   i d = " 3 7 1 5 " >  
 	 	 	 	 	 	 < t y p e   e n t i t y T y p e = " 6 " / >  
 	 	 	 	 	 < / e l e m e n t >  
 	 	 	 	 	 < e l e m e n t   i d = " 3 6 8 4 " >  
 	 	 	 	 	 	 < t y p e   e n t i t y T y p e = " 6 " / >  
 	 	 	 	 	 < / e l e m e n t >  
 	 	 	 	 	 < e l e m e n t   i d = " 3 6 8 5 " >  
 	 	 	 	 	 	 < t y p e   e n t i t y T y p e = " 6 " / >  
 	 	 	 	 	 < / e l e m e n t >  
 	 	 	 	 	 < e l e m e n t   i d = " 3 6 9 4 " >  
 	 	 	 	 	 	 < t y p e   e n t i t y T y p e = " 6 " / >  
 	 	 	 	 	 < / e l e m e n t >  
 	 	 	 	 	 < e l e m e n t   i d = " 3 7 1 5 "   r o l l u p M o d e = " 1 " >  
 	 	 	 	 	 	 < t y p e   e n t i t y T y p e = " 6 " / >  
 	 	 	 	 	 < / e l e m e n t >  
 	 	 	 	 	 < e l e m e n t   i d = " 3 7 1 6 " >  
 	 	 	 	 	 	 < t y p e   e n t i t y T y p e = " 6 " / >  
 	 	 	 	 	 < / e l e m e n t >  
 	 	 	 	 	 < e l e m e n t   i d = " 3 6 8 2 " >  
 	 	 	 	 	 	 < t y p e   e n t i t y T y p e = " 6 " / >  
 	 	 	 	 	 < / e l e m e n t >  
 	 	 	 	 	 < e l e m e n t   i d = " 3 6 8 3 " >  
 	 	 	 	 	 	 < t y p e   e n t i t y T y p e = " 6 " / >  
 	 	 	 	 	 < / e l e m e n t >  
 	 	 	 	 	 < e l e m e n t   i d = " 3 6 8 6 " >  
 	 	 	 	 	 	 < t y p e   e n t i t y T y p e = " 6 " / >  
 	 	 	 	 	 < / e l e m e n t >  
 	 	 	 	 	 < e l e m e n t   i d = " 3 6 8 8 " >  
 	 	 	 	 	 	 < t y p e   e n t i t y T y p e = " 6 " / >  
 	 	 	 	 	 < / e l e m e n t >  
 	 	 	 	 	 < e l e m e n t   i d = " 3 6 8 9 " >  
 	 	 	 	 	 	 < t y p e   e n t i t y T y p e = " 6 " / >  
 	 	 	 	 	 < / e l e m e n t >  
 	 	 	 	 	 < e l e m e n t   i d = " 3 6 9 0 " >  
 	 	 	 	 	 	 < t y p e   e n t i t y T y p e = " 6 " / >  
 	 	 	 	 	 < / e l e m e n t >  
 	 	 	 	 	 < e l e m e n t   i d = " 3 6 9 1 " >  
 	 	 	 	 	 	 < t y p e   e n t i t y T y p e = " 6 " / >  
 	 	 	 	 	 < / e l e m e n t >  
 	 	 	 	 	 < e l e m e n t   i d = " 3 6 9 3 " >  
 	 	 	 	 	 	 < t y p e   e n t i t y T y p e = " 6 " / >  
 	 	 	 	 	 < / e l e m e n t >  
 	 	 	 	 	 < e l e m e n t   i d = " 3 6 9 6 " >  
 	 	 	 	 	 	 < t y p e   e n t i t y T y p e = " 6 " / >  
 	 	 	 	 	 < / e l e m e n t >  
 	 	 	 	 	 < e l e m e n t   i d = " 3 7 1 6 "   r o l l u p M o d e = " 1 " >  
 	 	 	 	 	 	 < t y p e   e n t i t y T y p e = " 6 " / >  
 	 	 	 	 	 < / e l e m e n t >  
 	 	 	 	 	 < e l e m e n t   i d = " 3 6 0 0 "   r o l l u p M o d e = " 1 " >  
 	 	 	 	 	 	 < t y p e   e n t i t y T y p e = " 6 " / >  
 	 	 	 	 	 < / e l e m e n t >  
 	 	 	 	 	 < e l e m e n t   i d = " 3 8 0 5 " >  
 	 	 	 	 	 	 < t y p e   e n t i t y T y p e = " 6 " / >  
 	 	 	 	 	 < / e l e m e n t >  
 	 	 	 	 	 < e l e m e n t   i d = " 3 8 0 6 " >  
 	 	 	 	 	 	 < t y p e   e n t i t y T y p e = " 6 " / >  
 	 	 	 	 	 < / e l e m e n t >  
 	 	 	 	 	 < e l e m e n t   i d = " 3 6 3 0 " >  
 	 	 	 	 	 	 < t y p e   e n t i t y T y p e = " 6 " / >  
 	 	 	 	 	 < / e l e m e n t >  
 	 	 	 	 	 < e l e m e n t   i d = " 3 6 2 9 "   r o l l u p M o d e = " 1 " >  
 	 	 	 	 	 	 < t y p e   e n t i t y T y p e = " 6 " / >  
 	 	 	 	 	 < / e l e m e n t >  
 	 	 	 	 	 < e l e m e n t   i d = " 4 3 6 1 " >  
 	 	 	 	 	 	 < t y p e   e n t i t y T y p e = " 6 " / >  
 	 	 	 	 	 < / e l e m e n t >  
 	 	 	 	 	 < e l e m e n t   i d = " 4 4 7 6 " >  
 	 	 	 	 	 	 < t y p e   e n t i t y T y p e = " 6 " / >  
 	 	 	 	 	 < / e l e m e n t >  
 	 	 	 	 	 < e l e m e n t   i d = " 4 4 6 4 " >  
 	 	 	 	 	 	 < t y p e   e n t i t y T y p e = " 6 " / >  
 	 	 	 	 	 < / e l e m e n t >  
 	 	 	 	 	 < e l e m e n t   i d = " 4 6 3 7 " >  
 	 	 	 	 	 	 < t y p e   e n t i t y T y p e = " 6 " / >  
 	 	 	 	 	 < / e l e m e n t >  
 	 	 	 	 	 < e l e m e n t   i d = " 4 4 6 1 " >  
 	 	 	 	 	 	 < t y p e   e n t i t y T y p e = " 6 " / >  
 	 	 	 	 	 < / e l e m e n t >  
 	 	 	 	 	 < e l e m e n t   i d = " 4 4 6 6 " >  
 	 	 	 	 	 	 < t y p e   e n t i t y T y p e = " 6 " / >  
 	 	 	 	 	 < / e l e m e n t >  
 	 	 	 	 	 < e l e m e n t   i d = " 4 4 6 8 " >  
 	 	 	 	 	 	 < t y p e   e n t i t y T y p e = " 6 " / >  
 	 	 	 	 	 < / e l e m e n t >  
 	 	 	 	 	 < e l e m e n t   i d = " 4 6 3 6 " >  
 	 	 	 	 	 	 < t y p e   e n t i t y T y p e = " 6 " / >  
 	 	 	 	 	 < / e l e m e n t >  
 	 	 	 	 	 < e l e m e n t   i d = " 4 6 8 1 " >  
 	 	 	 	 	 	 < t y p e   e n t i t y T y p e = " 6 " / >  
 	 	 	 	 	 < / e l e m e n t >  
 	 	 	 	 	 < e l e m e n t   i d = " 4 4 7 1 " >  
 	 	 	 	 	 	 < t y p e   e n t i t y T y p e = " 6 " / >  
 	 	 	 	 	 < / e l e m e n t >  
 	 	 	 	 	 < e l e m e n t   i d = " 4 4 7 0 " >  
 	 	 	 	 	 	 < t y p e   e n t i t y T y p e = " 6 " / >  
 	 	 	 	 	 < / e l e m e n t >  
 	 	 	 	 	 < e l e m e n t   i d = " 4 6 8 2 " >  
 	 	 	 	 	 	 < t y p e   e n t i t y T y p e = " 6 " / >  
 	 	 	 	 	 < / e l e m e n t >  
 	 	 	 	 	 < e l e m e n t   i d = " 4 6 3 4 " >  
 	 	 	 	 	 	 < t y p e   e n t i t y T y p e = " 6 " / >  
 	 	 	 	 	 < / e l e m e n t >  
 	 	 	 	 	 < e l e m e n t   i d = " 4 6 3 5 " >  
 	 	 	 	 	 	 < t y p e   e n t i t y T y p e = " 6 " / >  
 	 	 	 	 	 < / e l e m e n t >  
 	 	 	 	 	 < e l e m e n t   i d = " 4 6 8 3 " >  
 	 	 	 	 	 	 < t y p e   e n t i t y T y p e = " 6 " / >  
 	 	 	 	 	 < / e l e m e n t >  
 	 	 	 	 	 < e l e m e n t   i d = " 4 4 7 4 " >  
 	 	 	 	 	 	 < t y p e   e n t i t y T y p e = " 6 " / >  
 	 	 	 	 	 < / e l e m e n t >  
 	 	 	 	 	 < e l e m e n t   i d = " 4 6 2 6 " >  
 	 	 	 	 	 	 < t y p e   e n t i t y T y p e = " 6 " / >  
 	 	 	 	 	 < / e l e m e n t >  
 	 	 	 	 	 < e l e m e n t   i d = " 4 4 8 1 " >  
 	 	 	 	 	 	 < t y p e   e n t i t y T y p e = " 6 " / >  
 	 	 	 	 	 < / e l e m e n t >  
 	 	 	 	 	 < e l e m e n t   i d = " 4 6 3 2 " >  
 	 	 	 	 	 	 < t y p e   e n t i t y T y p e = " 6 " / >  
 	 	 	 	 	 < / e l e m e n t >  
 	 	 	 	 	 < e l e m e n t   i d = " 4 6 2 7 " >  
 	 	 	 	 	 	 < t y p e   e n t i t y T y p e = " 6 " / >  
 	 	 	 	 	 < / e l e m e n t >  
 	 	 	 	 	 < e l e m e n t   i d = " 3 5 8 4 " >  
 	 	 	 	 	 	 < t y p e   e n t i t y T y p e = " 6 " / >  
 	 	 	 	 	 < / e l e m e n t >  
 	 	 	 	 	 < e l e m e n t   i d = " 4 4 0 1 " >  
 	 	 	 	 	 	 < t y p e   e n t i t y T y p e = " 6 " / >  
 	 	 	 	 	 < / e l e m e n t >  
 	 	 	 	 	 < e l e m e n t   i d = " 4 6 2 5 " >  
 	 	 	 	 	 	 < t y p e   e n t i t y T y p e = " 6 " / >  
 	 	 	 	 	 < / e l e m e n t >  
 	 	 	 	 	 < e l e m e n t   i d = " 3 6 4 1 " >  
 	 	 	 	 	 	 < t y p e   e n t i t y T y p e = " 6 " / >  
 	 	 	 	 	 < / e l e m e n t >  
 	 	 	 	 	 < e l e m e n t   i d = " 3 7 2 3 " >  
 	 	 	 	 	 	 < t y p e   e n t i t y T y p e = " 6 " / >  
 	 	 	 	 	 < / e l e m e n t >  
 	 	 	 	 	 < e l e m e n t   i d = " 3 9 0 2 " >  
 	 	 	 	 	 	 < t y p e   e n t i t y T y p e = " 6 " / >  
 	 	 	 	 	 < / e l e m e n t >  
 	 	 	 	 	 < e l e m e n t   i d = " 3 7 3 0 " >  
 	 	 	 	 	 	 < t y p e   e n t i t y T y p e = " 6 " / >  
 	 	 	 	 	 < / e l e m e n t >  
 	 	 	 	 	 < e l e m e n t   i d = " 3 7 1 4 " >  
 	 	 	 	 	 	 < t y p e   e n t i t y T y p e = " 6 " / >  
 	 	 	 	 	 < / e l e m e n t >  
 	 	 	 	 	 < e l e m e n t   i d = " 3 6 3 9 " >  
 	 	 	 	 	 	 < t y p e   e n t i t y T y p e = " 6 " / >  
 	 	 	 	 	 < / e l e m e n t >  
 	 	 	 	 	 < e l e m e n t   i d = " 3 6 3 8 " >  
 	 	 	 	 	 	 < t y p e   e n t i t y T y p e = " 6 " / >  
 	 	 	 	 	 < / e l e m e n t >  
 	 	 	 	 	 < e l e m e n t   i d = " 3 6 6 1 " >  
 	 	 	 	 	 	 < t y p e   e n t i t y T y p e = " 6 " / >  
 	 	 	 	 	 < / e l e m e n t >  
 	 	 	 	 	 < e l e m e n t   i d = " 3 5 8 5 " >  
 	 	 	 	 	 	 < t y p e   e n t i t y T y p e = " 6 " / >  
 	 	 	 	 	 < / e l e m e n t >  
 	 	 	 	 	 < e l e m e n t   i d = " 3 6 1 3 " >  
 	 	 	 	 	 	 < t y p e   e n t i t y T y p e = " 6 " / >  
 	 	 	 	 	 < / e l e m e n t >  
 	 	 	 	 	 < e l e m e n t   i d = " 4 6 2 8 " >  
 	 	 	 	 	 	 < t y p e   e n t i t y T y p e = " 6 " / >  
 	 	 	 	 	 < / e l e m e n t >  
 	 	 	 	 	 < e l e m e n t   i d = " 4 0 2 1 " >  
 	 	 	 	 	 	 < t y p e   e n t i t y T y p e = " 6 " / >  
 	 	 	 	 	 < / e l e m e n t >  
 	 	 	 	 	 < e l e m e n t   i d = " 4 6 2 8 "   r o l l u p M o d e = " 1 " >  
 	 	 	 	 	 	 < t y p e   e n t i t y T y p e = " 6 " / >  
 	 	 	 	 	 < / e l e m e n t >  
 	 	 	 	 	 < e l e m e n t   i d = " 5 0 0 2 " >  
 	 	 	 	 	 	 < t y p e   e n t i t y T y p e = " 6 " / >  
 	 	 	 	 	 < / e l e m e n t >  
 	 	 	 	 	 < e l e m e n t   i d = " 5 0 0 3 " >  
 	 	 	 	 	 	 < t y p e   e n t i t y T y p e = " 6 " / >  
 	 	 	 	 	 < / e l e m e n t >  
 	 	 	 	 	 < e l e m e n t   i d = " 5 0 0 4 " >  
 	 	 	 	 	 	 < t y p e   e n t i t y T y p e = " 6 " / >  
 	 	 	 	 	 < / e l e m e n t >  
 	 	 	 	 	 < e l e m e n t   i d = " 5 3 0 7 " >  
 	 	 	 	 	 	 < t y p e   e n t i t y T y p e = " 6 " / >  
 	 	 	 	 	 < / e l e m e n t >  
 	 	 	 	 	 < e l e m e n t   i d = " 5 3 0 8 " >  
 	 	 	 	 	 	 < t y p e   e n t i t y T y p e = " 6 " / >  
 	 	 	 	 	 < / e l e m e n t >  
 	 	 	 	 	 < e l e m e n t   i d = " 5 3 0 2 " >  
 	 	 	 	 	 	 < t y p e   e n t i t y T y p e = " 6 " / >  
 	 	 	 	 	 < / e l e m e n t >  
 	 	 	 	 	 < e l e m e n t   i d = " 5 3 0 4 " >  
 	 	 	 	 	 	 < t y p e   e n t i t y T y p e = " 6 " / >  
 	 	 	 	 	 < / e l e m e n t >  
 	 	 	 	 	 < e l e m e n t   i d = " 5 2 8 8 " >  
 	 	 	 	 	 	 < t y p e   e n t i t y T y p e = " 6 " / >  
 	 	 	 	 	 < / e l e m e n t >  
 	 	 	 	 	 < e l e m e n t   i d = " 4 6 2 6 "   r o l l u p M o d e = " 1 " >  
 	 	 	 	 	 	 < t y p e   e n t i t y T y p e = " 6 " / >  
 	 	 	 	 	 < / e l e m e n t >  
 	 	 	 	 	 < e l e m e n t   i d = " 5 2 8 2 " >  
 	 	 	 	 	 	 < t y p e   e n t i t y T y p e = " 6 " / >  
 	 	 	 	 	 < / e l e m e n t >  
 	 	 	 	 	 < e l e m e n t   i d = " 4 6 2 7 "   r o l l u p M o d e = " 1 " >  
 	 	 	 	 	 	 < t y p e   e n t i t y T y p e = " 6 " / >  
 	 	 	 	 	 < / e l e m e n t >  
 	 	 	 	 	 < e l e m e n t   i d = " 4 3 0 1 " >  
 	 	 	 	 	 	 < t y p e   e n t i t y T y p e = " 6 " / >  
 	 	 	 	 	 < / e l e m e n t >  
 	 	 	 	 	 < e l e m e n t   i d = " 3 5 7 9 " >  
 	 	 	 	 	 	 < t y p e   e n t i t y T y p e = " 6 " / >  
 	 	 	 	 	 < / e l e m e n t >  
 	 	 	 	 	 < e l e m e n t   i d = " 3 5 8 3 " >  
 	 	 	 	 	 	 < t y p e   e n t i t y T y p e = " 6 " / >  
 	 	 	 	 	 < / e l e m e n t >  
 	 	 	 	 	 < e l e m e n t   i d = " 3 5 8 6 " >  
 	 	 	 	 	 	 < t y p e   e n t i t y T y p e = " 6 " / >  
 	 	 	 	 	 < / e l e m e n t >  
 	 	 	 	 	 < e l e m e n t   i d = " 3 5 9 8 " >  
 	 	 	 	 	 	 < t y p e   e n t i t y T y p e = " 6 " / >  
 	 	 	 	 	 < / e l e m e n t >  
 	 	 	 	 	 < e l e m e n t   i d = " 3 6 3 4 " >  
 	 	 	 	 	 	 < t y p e   e n t i t y T y p e = " 6 " / >  
 	 	 	 	 	 < / e l e m e n t >  
 	 	 	 	 	 < e l e m e n t   i d = " 3 7 6 1 " >  
 	 	 	 	 	 	 < t y p e   e n t i t y T y p e = " 6 " / >  
 	 	 	 	 	 < / e l e m e n t >  
 	 	 	 	 	 < e l e m e n t   i d = " 3 7 1 9 " >  
 	 	 	 	 	 	 < t y p e   e n t i t y T y p e = " 6 " / >  
 	 	 	 	 	 < / e l e m e n t >  
 	 	 	 	 	 < e l e m e n t   i d = " 3 7 2 0 " >  
 	 	 	 	 	 	 < t y p e   e n t i t y T y p e = " 6 " / >  
 	 	 	 	 	 < / e l e m e n t >  
 	 	 	 	 	 < e l e m e n t   i d = " 3 7 3 1 " >  
 	 	 	 	 	 	 < t y p e   e n t i t y T y p e = " 6 " / >  
 	 	 	 	 	 < / e l e m e n t >  
 	 	 	 	 	 < e l e m e n t   i d = " 3 6 8 0 " >  
 	 	 	 	 	 	 < t y p e   e n t i t y T y p e = " 6 " / >  
 	 	 	 	 	 < / e l e m e n t >  
 	 	 	 	 	 < e l e m e n t   i d = " 4 5 3 7 " >  
 	 	 	 	 	 	 < t y p e   e n t i t y T y p e = " 6 " / >  
 	 	 	 	 	 < / e l e m e n t >  
 	 	 	 	 	 < e l e m e n t   i d = " 3 7 3 2 " >  
 	 	 	 	 	 	 < t y p e   e n t i t y T y p e = " 6 " / >  
 	 	 	 	 	 < / e l e m e n t >  
 	 	 	 	 	 < e l e m e n t   i d = " 5 3 0 5 " >  
 	 	 	 	 	 	 < t y p e   e n t i t y T y p e = " 6 " / >  
 	 	 	 	 	 < / e l e m e n t >  
 	 	 	 	 	 < e l e m e n t   i d = " 4 3 0 1 "   r o l l u p M o d e = " 1 " >  
 	 	 	 	 	 	 < t y p e   e n t i t y T y p e = " 6 " / >  
 	 	 	 	 	 < / e l e m e n t >  
 	 	 	 	 	 < e l e m e n t   i d = " 3 6 3 2 "   r o l l u p M o d e = " 1 " >  
 	 	 	 	 	 	 < t y p e   e n t i t y T y p e = " 6 " / >  
 	 	 	 	 	 < / e l e m e n t >  
 	 	 	 	 	 < e l e m e n t   i d = " 4 3 0 3 " >  
 	 	 	 	 	 	 < t y p e   e n t i t y T y p e = " 6 " / >  
 	 	 	 	 	 < / e l e m e n t >  
 	 	 	 	 	 < e l e m e n t   i d = " 3 5 9 1 " >  
 	 	 	 	 	 	 < t y p e   e n t i t y T y p e = " 6 " / >  
 	 	 	 	 	 < / e l e m e n t >  
 	 	 	 	 	 < e l e m e n t   i d = " 3 6 3 6 " >  
 	 	 	 	 	 	 < t y p e   e n t i t y T y p e = " 6 " / >  
 	 	 	 	 	 < / e l e m e n t >  
 	 	 	 	 	 < e l e m e n t   i d = " 3 6 3 5 " >  
 	 	 	 	 	 	 < t y p e   e n t i t y T y p e = " 6 " / >  
 	 	 	 	 	 < / e l e m e n t >  
 	 	 	 	 	 < e l e m e n t   i d = " 3 7 0 6 " >  
 	 	 	 	 	 	 < t y p e   e n t i t y T y p e = " 6 " / >  
 	 	 	 	 	 < / e l e m e n t >  
 	 	 	 	 	 < e l e m e n t   i d = " 3 7 0 7 " >  
 	 	 	 	 	 	 < t y p e   e n t i t y T y p e = " 6 " / >  
 	 	 	 	 	 < / e l e m e n t >  
 	 	 	 	 	 < e l e m e n t   i d = " 3 7 1 8 " >  
 	 	 	 	 	 	 < t y p e   e n t i t y T y p e = " 6 " / >  
 	 	 	 	 	 < / e l e m e n t >  
 	 	 	 	 	 < e l e m e n t   i d = " 3 7 2 5 " >  
 	 	 	 	 	 	 < t y p e   e n t i t y T y p e = " 6 " / >  
 	 	 	 	 	 < / e l e m e n t >  
 	 	 	 	 	 < e l e m e n t   i d = " 4 3 0 3 "   r o l l u p M o d e = " 1 " >  
 	 	 	 	 	 	 < t y p e   e n t i t y T y p e = " 6 " / >  
 	 	 	 	 	 < / e l e m e n t >  
 	 	 	 	 	 < e l e m e n t   i d = " 3 9 0 2 "   r o l l u p M o d e = " 1 " >  
 	 	 	 	 	 	 < t y p e   e n t i t y T y p e = " 6 " / >  
 	 	 	 	 	 < / e l e m e n t >  
 	 	 	 	 	 < e l e m e n t   i d = " 3 7 2 3 "   r o l l u p M o d e = " 1 " >  
 	 	 	 	 	 	 < t y p e   e n t i t y T y p e = " 6 " / >  
 	 	 	 	 	 < / e l e m e n t >  
 	 	 	 	 	 < e l e m e n t   i d = " 3 7 0 3 " >  
 	 	 	 	 	 	 < t y p e   e n t i t y T y p e = " 6 " / >  
 	 	 	 	 	 < / e l e m e n t >  
 	 	 	 	 	 < e l e m e n t   i d = " 4 4 6 2 " >  
 	 	 	 	 	 	 < t y p e   e n t i t y T y p e = " 6 " / >  
 	 	 	 	 	 < / e l e m e n t >  
 	 	 	 	 	 < e l e m e n t   i d = " 4 5 7 2 " >  
 	 	 	 	 	 	 < t y p e   e n t i t y T y p e = " 6 " / >  
 	 	 	 	 	 < / e l e m e n t >  
 	 	 	 	 	 < e l e m e n t   i d = " 4 5 7 3 " >  
 	 	 	 	 	 	 < t y p e   e n t i t y T y p e = " 6 " / >  
 	 	 	 	 	 < / e l e m e n t >  
 	 	 	 	 	 < e l e m e n t   i d = " 4 5 7 4 " >  
 	 	 	 	 	 	 < t y p e   e n t i t y T y p e = " 6 " / >  
 	 	 	 	 	 < / e l e m e n t >  
 	 	 	 	 	 < e l e m e n t   i d = " 4 5 7 5 " >  
 	 	 	 	 	 	 < t y p e   e n t i t y T y p e = " 6 " / >  
 	 	 	 	 	 < / e l e m e n t >  
 	 	 	 	 	 < e l e m e n t   i d = " 4 5 7 6 " >  
 	 	 	 	 	 	 < t y p e   e n t i t y T y p e = " 6 " / >  
 	 	 	 	 	 < / e l e m e n t >  
 	 	 	 	 	 < e l e m e n t   i d = " 4 5 7 7 " >  
 	 	 	 	 	 	 < t y p e   e n t i t y T y p e = " 6 " / >  
 	 	 	 	 	 < / e l e m e n t >  
 	 	 	 	 	 < e l e m e n t   i d = " 4 5 7 8 " >  
 	 	 	 	 	 	 < t y p e   e n t i t y T y p e = " 6 " / >  
 	 	 	 	 	 < / e l e m e n t >  
 	 	 	 	 	 < e l e m e n t   i d = " 4 5 7 9 " >  
 	 	 	 	 	 	 < t y p e   e n t i t y T y p e = " 6 " / >  
 	 	 	 	 	 < / e l e m e n t >  
 	 	 	 	 	 < e l e m e n t   i d = " 4 5 8 0 " >  
 	 	 	 	 	 	 < t y p e   e n t i t y T y p e = " 6 " / >  
 	 	 	 	 	 < / e l e m e n t >  
 	 	 	 	 	 < e l e m e n t   i d = " 5 1 4 2 " >  
 	 	 	 	 	 	 < t y p e   e n t i t y T y p e = " 6 " / >  
 	 	 	 	 	 < / e l e m e n t >  
 	 	 	 	 	 < e l e m e n t   i d = " 5 1 4 3 " >  
 	 	 	 	 	 	 < t y p e   e n t i t y T y p e = " 6 " / >  
 	 	 	 	 	 < / e l e m e n t >  
 	 	 	 	 	 < e l e m e n t   i d = " 5 1 8 2 " >  
 	 	 	 	 	 	 < t y p e   e n t i t y T y p e = " 6 " / >  
 	 	 	 	 	 < / e l e m e n t >  
 	 	 	 	 	 < e l e m e n t   i d = " 5 2 2 2 " >  
 	 	 	 	 	 	 < t y p e   e n t i t y T y p e = " 6 " / >  
 	 	 	 	 	 < / e l e m e n t >  
 	 	 	 	 	 < e l e m e n t   i d = " 4 5 0 7 " >  
 	 	 	 	 	 	 < t y p e   e n t i t y T y p e = " 6 " / >  
 	 	 	 	 	 < / e l e m e n t >  
 	 	 	 	 	 < e l e m e n t   i d = " 4 5 2 2 " >  
 	 	 	 	 	 	 < t y p e   e n t i t y T y p e = " 6 " / >  
 	 	 	 	 	 < / e l e m e n t >  
 	 	 	 	 	 < e l e m e n t   i d = " 4 5 2 0 " >  
 	 	 	 	 	 	 < t y p e   e n t i t y T y p e = " 6 " / >  
 	 	 	 	 	 < / e l e m e n t >  
 	 	 	 	 	 < e l e m e n t   i d = " 4 5 1 9 " >  
 	 	 	 	 	 	 < t y p e   e n t i t y T y p e = " 6 " / >  
 	 	 	 	 	 < / e l e m e n t >  
 	 	 	 	 	 < e l e m e n t   i d = " 4 5 1 6 " >  
 	 	 	 	 	 	 < t y p e   e n t i t y T y p e = " 6 " / >  
 	 	 	 	 	 < / e l e m e n t >  
 	 	 	 	 	 < e l e m e n t   i d = " 4 5 1 7 " >  
 	 	 	 	 	 	 < t y p e   e n t i t y T y p e = " 6 " / >  
 	 	 	 	 	 < / e l e m e n t >  
 	 	 	 	 	 < e l e m e n t   i d = " 4 5 1 5 " >  
 	 	 	 	 	 	 < t y p e   e n t i t y T y p e = " 6 " / >  
 	 	 	 	 	 < / e l e m e n t >  
 	 	 	 	 	 < e l e m e n t   i d = " 4 5 1 2 " >  
 	 	 	 	 	 	 < t y p e   e n t i t y T y p e = " 6 " / >  
 	 	 	 	 	 < / e l e m e n t >  
 	 	 	 	 	 < e l e m e n t   i d = " 4 5 1 0 " >  
 	 	 	 	 	 	 < t y p e   e n t i t y T y p e = " 6 " / >  
 	 	 	 	 	 < / e l e m e n t >  
 	 	 	 	 	 < e l e m e n t   i d = " 3 5 8 1 " >  
 	 	 	 	 	 	 < t y p e   e n t i t y T y p e = " 6 " / >  
 	 	 	 	 	 < / e l e m e n t >  
 	 	 	 	 	 < e l e m e n t   i d = " 4 0 6 1 " >  
 	 	 	 	 	 	 < t y p e   e n t i t y T y p e = " 6 " / >  
 	 	 	 	 	 < / e l e m e n t >  
 	 	 	 	 	 < e l e m e n t   i d = " 3 6 3 7 " >  
 	 	 	 	 	 	 < t y p e   e n t i t y T y p e = " 6 " / >  
 	 	 	 	 	 < / e l e m e n t >  
 	 	 	 	 	 < e l e m e n t   i d = " 3 7 1 3 " >  
 	 	 	 	 	 	 < t y p e   e n t i t y T y p e = " 6 " / >  
 	 	 	 	 	 < / e l e m e n t >  
 	 	 	 	 	 < e l e m e n t   i d = " 4 1 6 1 " >  
 	 	 	 	 	 	 < t y p e   e n t i t y T y p e = " 6 " / >  
 	 	 	 	 	 < / e l e m e n t >  
 	 	 	 	 	 < e l e m e n t   i d = " 4 5 0 1 " >  
 	 	 	 	 	 	 < t y p e   e n t i t y T y p e = " 6 " / >  
 	 	 	 	 	 < / e l e m e n t >  
 	 	 	 	 	 < e l e m e n t   i d = " 4 5 0 2 " >  
 	 	 	 	 	 	 < t y p e   e n t i t y T y p e = " 6 " / >  
 	 	 	 	 	 < / e l e m e n t >  
 	 	 	 	 	 < e l e m e n t   i d = " 4 5 0 3 " >  
 	 	 	 	 	 	 < t y p e   e n t i t y T y p e = " 6 " / >  
 	 	 	 	 	 < / e l e m e n t >  
 	 	 	 	 	 < e l e m e n t   i d = " 4 5 0 6 " >  
 	 	 	 	 	 	 < t y p e   e n t i t y T y p e = " 6 " / >  
 	 	 	 	 	 < / e l e m e n t >  
 	 	 	 	 	 < e l e m e n t   i d = " 4 5 1 1 " >  
 	 	 	 	 	 	 < t y p e   e n t i t y T y p e = " 6 " / >  
 	 	 	 	 	 < / e l e m e n t >  
 	 	 	 	 	 < e l e m e n t   i d = " 4 5 1 3 " >  
 	 	 	 	 	 	 < t y p e   e n t i t y T y p e = " 6 " / >  
 	 	 	 	 	 < / e l e m e n t >  
 	 	 	 	 	 < e l e m e n t   i d = " 4 5 1 4 " >  
 	 	 	 	 	 	 < t y p e   e n t i t y T y p e = " 6 " / >  
 	 	 	 	 	 < / e l e m e n t >  
 	 	 	 	 	 < e l e m e n t   i d = " 4 5 1 8 " >  
 	 	 	 	 	 	 < t y p e   e n t i t y T y p e = " 6 " / >  
 	 	 	 	 	 < / e l e m e n t >  
 	 	 	 	 	 < e l e m e n t   i d = " 4 5 2 1 " >  
 	 	 	 	 	 	 < t y p e   e n t i t y T y p e = " 6 " / >  
 	 	 	 	 	 < / e l e m e n t >  
 	 	 	 	 	 < e l e m e n t   i d = " 4 5 2 3 " >  
 	 	 	 	 	 	 < t y p e   e n t i t y T y p e = " 6 " / >  
 	 	 	 	 	 < / e l e m e n t >  
 	 	 	 	 	 < e l e m e n t   i d = " 4 5 0 8 " >  
 	 	 	 	 	 	 < t y p e   e n t i t y T y p e = " 6 " / >  
 	 	 	 	 	 < / e l e m e n t >  
 	 	 	 	 	 < e l e m e n t   i d = " 4 5 0 5 " >  
 	 	 	 	 	 	 < t y p e   e n t i t y T y p e = " 6 " / >  
 	 	 	 	 	 < / e l e m e n t >  
 	 	 	 	 	 < e l e m e n t   i d = " 4 5 0 9 " >  
 	 	 	 	 	 	 < t y p e   e n t i t y T y p e = " 6 " / >  
 	 	 	 	 	 < / e l e m e n t >  
 	 	 	 	 	 < e l e m e n t   i d = " 4 5 0 4 " >  
 	 	 	 	 	 	 < t y p e   e n t i t y T y p e = " 6 " / >  
 	 	 	 	 	 < / e l e m e n t >  
 	 	 	 	 	 < e l e m e n t   i d = " 4 8 4 2 " >  
 	 	 	 	 	 	 < t y p e   e n t i t y T y p e = " 6 " / >  
 	 	 	 	 	 < / e l e m e n t >  
 	 	 	 	 	 < e l e m e n t   i d = " 4 9 2 2 " >  
 	 	 	 	 	 	 < t y p e   e n t i t y T y p e = " 6 " / >  
 	 	 	 	 	 < / e l e m e n t >  
 	 	 	 	 	 < e l e m e n t   i d = " 4 9 6 3 " >  
 	 	 	 	 	 	 < t y p e   e n t i t y T y p e = " 6 " / >  
 	 	 	 	 	 < / e l e m e n t >  
 	 	 	 	 	 < e l e m e n t   i d = " 4 9 6 2 " >  
 	 	 	 	 	 	 < t y p e   e n t i t y T y p e = " 6 " / >  
 	 	 	 	 	 < / e l e m e n t >  
 	 	 	 	 	 < e l e m e n t   i d = " 4 6 2 2 " >  
 	 	 	 	 	 	 < t y p e   e n t i t y T y p e = " 6 " / >  
 	 	 	 	 	 < / e l e m e n t >  
 	 	 	 	 	 < e l e m e n t   i d = " 3 7 0 3 "   r o l l u p M o d e = " 1 " >  
 	 	 	 	 	 	 < t y p e   e n t i t y T y p e = " 6 " / >  
 	 	 	 	 	 < / e l e m e n t >  
 	 	 	 	 	 < e l e m e n t   i d = " 3 8 6 1 "   r o l l u p M o d e = " 1 " >  
 	 	 	 	 	 	 < t y p e   e n t i t y T y p e = " 6 " / >  
 	 	 	 	 	 < / e l e m e n t >  
 	 	 	 	 < / d i s a b l e d E l e m e n t s >  
 	 	 	 < / e l e m e n t S e t >  
 	 	 < / c r i t e r i a >  
 	 	 < r e p o r t D a t e > 2 0 2 4 - 0 7 - 0 1 T 0 0 : 0 0 : 0 0 < / r e p o r t D a t e >  
 	 	 < l a s t R e f r e s h T i m e > 2 0 2 4 - 0 8 - 2 1 T 1 8 : 5 8 : 2 0 . 5 4 4 2 5 3 8 Z < / l a s t R e f r e s h T i m e >  
 	 	 < o p t i o n s   a r e D a t e s R e l a t i v e B y D e f a u l t = " t r u e "   a u t o F i t C o l u m n s O n R e f r e s h = " f a l s e "   r o u n d i n g = " 0 "   d i s p l a y Z e r o F o r B l a n k = " t r u e "   c l e a r D a t a O n S a v e = " f a l s e "   r e f r e s h O n E x p a n d = " t r u e "   u p d a t e E x p a n d e d E l e m e n t s O n R e f r e s h = " t r u e "   u p d a t e R e p o r t G r o u p s O n R e f r e s h = " t r u e "   e n a b l e U n k n o w n F i l t e r s = " f a l s e " / >  
 	 	 < a r e L o c a t i o n s H i d d e n > f a l s e < / a r e L o c a t i o n s H i d d e n >  
 	 	 < a d a p t e r R e p o r t O p t i o n s >  
 	 	 	 < o p t i o n   a d a p t e r I d = " 2 " >  
 	 	 	 	 < r e p o r t S e t t i n g s   U s e L e v e l C u r r e n c y = " t r u e " / >  
 	 	 	 < / o p t i o n >  
 	 	 < / a d a p t e r R e p o r t O p t i o n s >  
 	 	 < i n s t a n c e   a d a p t e r I d = " 2 " >  
 	 	 	 < i n s t a n c e   c o d e = " P A N S O P H I C L E A R N I N G 2 " / >  
 	 	 < / i n s t a n c e >  
 	 < / r e p o r t D o c u m e n t D e f i n i t i o n >  
 < / d o c u m e n t D e f i n i t i o n s > < / d o c u m e n t > 
</file>

<file path=customXml/item33.xml><?xml version="1.0" encoding="utf-8"?>
<AdaptiveCompressedXml>H4sIAAAAAAAEAO2aS28bNxDH7wX6HQTdp+LwzUJWYLhBayBwjNin3vgY1kJlydBumubbdyQ7qh9ypUP3kPUCgoTlDMkh8dMsyT+n7/6+XYz+onUzXy1PxviTGL+b/fjD9OqGqB2dl5OxLiR1pQiFggddq4MQRQKSGYtTsaZK49FFvKWT8baWGnMDo9G02Tz8QnW+nLfceLMt5fI13a3W7dVT64ORzXdx3Ta7x53/JRdv43EVc9GSQFUjQGtrwNuaQFklRa1YpaLxo/rcwodVjk86eSifl1H79Y7jtuPR5Lkx02JxWsqamma0Xn05GavxKK8Wn295msQe/z/p60xOJ5ufJ51P9vY+zet5S+t5fN4MLeiWlu0Vz34s8Y59NoOW42d+m+iXTRuXmV5YHtk44sLjuzy9uPp4+dv52Yf3p58uzi9+xZcD2IT6apPfwmr2dfZgG805UPT2Zahbr81Mj9ht3n693k763hg2UTy0tye+V6LYGXjWnk3+nmmeTv4l6j84q844tGTBqlyZe9SQpErgXE6xItmasRPO9GHO1MCZNz3hLFA2FpWHnA1yPqsIPmsHJllBLqgUVeyEM3OYMz1w5kNPOIs5Z68sQkadQbvM703HnKnCCc5gqSKWTjizhzkzA2dB9IQzVWSSOkkQlTTnM8wQQiGwIlAkWxTWbvKZO8yZHTjzriecmaJ8FNmBF4bzmRUGkjIVXMCCwZLwppv1mT/MmRs4874nnImasogOQQXB+SxSgliM43xWnbO5Bn57dsJZOMyZf/OcSSek7glpiayKpgoQQjNpKVnwOlQgrMFa1MY+XyT8T6ShOIxaePOoYcCegMbJWbmIEUwJvOUUSkAiw/sBIpdJlJpK6AY0PAwaijdPmlR9OdxIxRhTbYUa7eawNlYIMjrQ5F2tzkRdujmsRXkEaTiQZvuyTMvBZnI1gyVSoEuxEJNEiBZ514nGeNvNthOP0AVwEAYk9oU0V0OIyKQFXyRvCKKGqLKEUKRwlKT2vqOcdoQygIM0ILEvR7ZBMWbWFsi6EugQPOc07SEnlF5G7WtHUiceoQ3gIA5Ix//4nrBWNYZAmkBkKqBzTRCF56wWZXVeREpou2HtCH0AB4FAOdkXZT3FUrN2DoJNCbQiD95HD1oGV1E74VPtBrUjJAIcNALlcU+sW7fvDjWVjPLFgU2C12pUEPil6UEVg0GUbHzsKKsdoRLgIBNI0ZfDWxQph+IJeMXGqcyYuFmrGfDBOq3JMGodkXaEToCDULBZq32fp2rTydMrkdOb2JzdxOUf1Mza9WeaTh4V7JzmzdlD+++XMS2ozGpcNOz80rCrs4hN+4kqs3VzPb+lmRACYfu5FuZnIfjz+3Ty3GtXvblZfTlbLVse7Tl/rxvK9xc/76N81XzfwLex77sYuqn84jLpdLJ1nf0DhLSS68MqAAA=</AdaptiveCompressedXml>
</file>

<file path=customXml/item34.xml><?xml version="1.0" encoding="utf-8"?>
<AdaptiveCompressedXml>H4sIAAAAAAAEAO29Xa+tx40eeD/A/AdB94yLRVaRDGQHDacxYyDoacR9NXf1GQsjy4akTtIYzH8f1rFbsY+PsmsHq7qP3y5D3jraa5211158ih/PwyK/+g///bfffPFfx3fff/27b3/+Jf678OV/+MX//r999evfjPHDF7/qP/8ypiwhIEPhmoGzdihNC9j0b3YJBZN++cXfld+On3/5N+2HfyzffPHL8vuvfyjffOkv9MUXX32/Xuo/jvn1t1//4D/k+w/f9e9/N37/u+9++PWfP/rHB/3h35fvfvj+x//88fl/79/+8L5GSUhNKgwrCsxpQhF/X6Tc58gSG84v/+Tv+yv8p9+18mc/5I/f/7p/8cM//d7ff/7yi599/GAb33zzN71/N77//ovvfvfffv5l+PKL9rtv/vG33376+f/P+Kdf4Fc/W//6sx/+s0/+9K/ad1//ML77unz8MuOb8dvx7Q+/diuUXn7vz/lgjC8/et56999+/0P5to2/eORPHvN33P33+/u/+btf/19//3/+6pf/6W//5j//3a/+7v+If/kLrLf6ky/5z2/r+0/9sD8+9sXX/kbxL9/oh+esz/kLf9LXP/zTP3z4yO1T72C9hz++2qce+25845/kfx2/LN+Mb3v57m//+IN/N+f344effwn05Rf9H7/78Gmvn7I+OQz5J95S++Or/Kp/8vE/fwaGEL762Rt/5e0n/PDhXf3Uz/uLD0k//SGtn/STr/TVz37iY/qEvX/Cqj8+4Cj8CMyfgO36gf98Qv8n57a3FFpKERKh+LlFdyU5dpicBtLsIdZw+tzKT5zbeM/tv+q5jffcfrbnNkTN0WKD0DUB9xTAqMr60hNaiC3l0+f2E5/nh3NL99z+q55bvOf2sz23qpmp1gbCFoDHFNAuEXph4drarCKnz236iXPL99z+q55bvuf2sz232DFWml7QWjfgxgMUS/V4m8YsNvqceuTc4p8c3PATB1f+zR9cshR2zy6+9+z+yyItY7JU+4BihsAmBZStAks2LD1LnnQGafg20vTfPNJMoz4EaaRzaLLixX5zfOVKUIYKBA6c/R+Z5Uztj/FtpNlFmtJTfBomlOwlKeTuCS8XXOxwIUgtjtpS9Xh6JutFehtpGP7NQ81DTrCHYK3mnHoKCmHE5plaalAweIVFSaeUGGs7o0Qgb2DtahGONXyKXwsZOwXJHjf9C0sYYDkToOUYBoc8uZ7BWtrA2uXPF9a2a/rPHWuzzSCxQu/RY2j18FlICCymKRY5kuEZrOUNrF3Od2HtE2/2w/P+6rA2zIJ65NQWFttBDNVEITds2iZJ/jhdeBXWZANrl6dcWKOHYE0CmZeeHXjKdL8WO9iCHhIVS9FKOaRkoW5gLV2sOdb4IVgbM9EIJUDEjsBpVLCaBaSmrillYi1nsGYbWMsXa4619BCscR0jOKAgZi9GOViHkmqFMJNSjBZJ+QjW4oZigFcyWFj7KXHtrw5rE/OcXn3GLgM4ooJ5NgrDJiXCbiTjDNY2NAO8osHCmjwEa7M0lhmXTBAjsI0BlaVCbFi71cQ5xDNY21AN8MoGC2tPUaiwRbaiAnVg8XxNyf1aZ1DlMBAn53imDo0bukG8usHC2lN0A+OcqRtDYkvA7Kla6X14bRCaWBnDyqF8bUM3iFc3cKzFp+gGSrn2XglSXl33jSZYxArVerI0ZNI4o1HFDd0gXt1gYe0pusHQFmYLAjl2cr9G4nVoQEiVQsNCmtsZjSpu6Abx6gYLa0/RDUrIY6J7szR5dTc3AwvDoEi1qsES1zN9HnFDN4hXN1hYe4pu4HCKqSQCxVWH1pzBWpzgJcO0PDP7w2ewtqEbxKsbLKw9RTcoUWt2sC1RymuDoF4bLApkomAQ4sjtTKdk3NAN4tUNFtaeohsMtUGijrXK6FjrjrWUDXpnCY62mMaZOpQ2dIN4dYOFtafoBhotpdXd0Tu2ddegegydFaYFKTWiznGmp4g2dIN4dYOFtafoBoY8mbVAida9NnCXVgIWSOKpWq6t1Y/vur0Kaxu6Qby6QYxBnsLlUuxhUp8gkcyx5sWol6AFepGxKLZJH1OJr8Lahm5AVzdwrOlTuNxkLVMnhZkdcJzqBB1ZwMr0DC4RU+tnsLahG9DVDRbWnsLl9piz5JKhEXltEFOCWgWhht4wL68W2hmsbegGdHWDhbWncLkhx3W9pYDh8NogCkEpiBD7KD2VnNshfo02dAO6usHC2lO4XLIpyesD4EkBuJeywueEVNosTblQOdPnQRu6AV3dYGHtKVyuVipeHCQI7snWpQNP1aQszqMXtlGsHtKoaEM3oKsbLKw9hcuVdQV0yoA6qudrEw2Me4cWlRMXr0v5EL+2oRvQ1Q0W1p7C5XLoqfJMYDVUYI+a4HlaBM2dRzduuZ+pQ3lDN6CrGyysPYXL5YozTS88cwhraqzH0FIsQgjZK1HGif2MRsUbugFd3WBh7Sk94GO0iREJOOCqDWoGjUogTbSv3o8wznC5vKEb0NUNFtaeohu0VDHLEOhpsGPNS1CdrUMNs1ltxTidmfLHG7oBX93AsWaP0Q0CoSWbkNbQ9VUMgFIvQC0HtDID0ZnagDd0A766wcLaY3QDNq4k0/O14YF0epWghRtYL7m1RLN/fI3nVVjb0A346gYLa0/RDUppTYfDLPq/gTUmKJYNQsQcSbCcmkzPG7oBX91gYe0pukHCvMYyFwiUhmPN6mLaVm0whKaOiYfuUfGGbsBXN1hYe4pugCHH2LRCixKBxRAqE66RpqHOkIrmMzMWeEM34KsbLKw9RjeYmEqfC2GVV19uBtU6oBGX7tWBg+0Qv7ahG/DVDRbWnqIboBJpUgHBGICrJ20lhgIWuA/3aUkO9YCnDd2Ar26wsPYU3WB6vdnTCJBr6cDYBMpaYaklh9p7kVnO8GtpQzfgqxvESI/xa8VaXUM7IOlIjjVZUmggL0Y1RONUSc70SqYN3YCvbrCw9hS/Ro6oKJ2Birs0DlHAMleQOHXmtTeon+mVTBu6Qbq6QYz2MZn+4/P+6rCWZVjy2kBi8nxNSgGtJUASnmmkQfxxS8ursLahG6SrGyysPYXLFbMiaPqH7g4eVaC2HKG3pmWohZwOxdAN3SBd3WBh7Slcbmsh0aAMvUoBzjN7DK1roXwduaK7tUN6aNrQDdLVDRbWHsPlJrbeSgTs1YBVvASl1iBoJCzNENuZHXtpQzdIVzdYWHsKl6vNhpFnaYxrc6hgh9VKBNRHmx0LhXwoX9vQDdLVDRbWnsJ5VBZ3axjX/dCFNUIwyQNGqNFrhJJiOLPfIG3oBunqBgtrT+E8hujA0hlaWT3gwT7MKVoalRYqo0495Nfyhm6Qrm6wsPaUHnDNwwvRphAlp9VTNKDGUSEXGjmPVujjVQ6vwtqGbpCubrCw9pQecK6crMQAyVZtUEqDal4b4Bw2PKxG7GfuG+QN3SBd3cCxxk/pAadGs64hWBGHFwjTUacyJ1CsOVuYkuhMvpY3dIN8dYOFtafoBlqTI60QzOmpGpNGqKICq3+yUhgdD91Fzhu6Qb66wcLaY3SDWIpRqtBJ0bHmFWllrxKIuidvpSjhGd0gb+gG+eoGC2tP0Q0sZC6pBRgzr3kezevQJkujMmX3aaOPM1xu3tAN8tUNFtaeohsUnWv1VIAeIwHnNGHRu441ScWkVS9Iz2BtQzfIVzdYWHuKbjBmaCqhgaQxHWtFoVid0KW1uuptamd6JfOGbpCvbrCw9hTdwONntkYVqOcI3P1PRrlDzjJDHVwDnZkdkzd0g3x1g4W1p+gGHIP1bBHKiApsjrVK6tDLIw7tMyc9c49KNnSDfHWDyPTxBd0fn/fXhrVcsqY2B5SuXht0yWBaFSSH2UM3rvlMHSobukG+usHC2lP8Wgk19dF4ObIEPEwcdaFC7n02d3qT8EwMlQ3dIF/dYGHtKXroqDRRTWHGiMCtB1CSBlGD6pSsaodi6IZuIFc3WFh7ih4q0UrMdYDlwH+cHSPN/RrPMYLMpR2cwdqGbiBXN4ic6Sl6aElUq2R3abjutgy2dQM+QkDSZjFSL2dmM8uGbiBXN3CspadwuVgxThsNQlr7qFJQz9eGgAdQ1EBTM57RQ2VDN5CrGyysPYXL5Tp6oLgKz6W9h8pQe51Qo0xFlhjkTP+abOgGcnWDhbWncB4z9NxFFNTWQo3RCDTnDBI7x0KVIx+qQzd0A7m6wcLaUzgP0ZIbevhsxRJwDRkqJgTEMDKlMWo/078mG7qBXN3AsfaY2cydU2k5M4Q4F5dbV0+R16Hr2ru0OXM7tCNIN3QDubqBY+0xs5lHUZXBBC2tuZIVJ1gbAZBLGmWmIYd6inRDN5CrGyysPaUvd5KGkOKH+Wt1zZX0OtRrUGgtBOuGrR3aR6UbuoFc3WBh7Sl9uZizJR4G2hbJFmqDmqfH0MrDK6AwWz+EtQ3dQK9uEHOQp/Tljun+bI3KtQ8zFlLuoMwK1agW7mZBz8xm1g3dQK9usLD2FC43UCEJnqpVKdlj6OLXrLmbK0JjGpLVM5yHbugGenWDhbWncLn1w4SYSJCzJ23cp8fQ4sUolSBrT1DIdqYvVzd0A726wcLaU7hczSPWtTC09FocazjAJDVA6SUMreau7gzWNnQDvbrBwtpTuFztbdLs7GVBXntbPJCW2mm16c7Y8uy5ndFDdUM30KsbLKw9pX+NYqytrp6iNZaZVXDlawVir1xbi4HiIaxt6AZ6dQPH2mP2IkssddgaKUlEwK02KIEaDGwjScuMckY3sA3dQK9usLD2mBhqwdP/SRCoeh2ayP1a1wmk5uDjGEI4UxvYhm6gVzdYWHtKDLVRexb3Zu7BGnAV8TrU/9SzR9cQqbRxRnu3Dd1Ar26wsPYU7T1JbpM1g4ylvcfifk3qdOiNxtrKjPlMvmYbuoFd3cCx9hjtHUvVUNe2FjEvRokVNJRVh+Y1OCaUzmfu7NmGbmBXN/Cj/pge8Bapoidn0Lq4X2NuUEfL7tfa8BqhWj006882dAO7usHC2lN0A+YQy6wVEFP0OrQwWCEGL0JntxIk65meItvQDezqBgtrT+E8OLTWkydoQdIEnrZu7612tskSc225xXgGaxu6gV3dYGHtKZwHchROZUJJU70OLQWs5g4tz9Jb6aGMM7tqbUM3sKsbLKw9hfPoOeGsRO7XMANr8Dq02ropqhZq5JLwzJ4929AN7OoGC2tP4TyGdiVqDKlEx9rME5aOAGNUzmMg6zijvWPYEA7sCgcx08ds+o/P+2sDW+MWmmGC5FUncLQJiuKI86AaCumceCaIYthQDuwqBwtsT/FsqKVjyQGiYw6YbSmia7Jk8d+RuiNRz0RRDBvSgV3pwMGGj6FzBWUUrCAzOthGVrAx8mr18PhqdaRDY0wxbGgHHmsv2hxtT7lMNWZkTTnB6HGuJrYGFrlBCMapzTk6nkLbhnrgwfaizdH2lOtU0TwDJVo3qcizNk0MuvbWahvCs0yVduY6FYYN/cCj7UVbJnmKbyuDE65176V0XQv3EljqDVqokWqTMg41TWLYUBA83F60Odqe4ttmkU42FOYsBGxDwLB1MGldOk6leeb6HoYNDcHD7UVbpsc06U6MjqtW1listC6LZijdCCLWkJr0GvqZAVkYNlQED7cXbVHzU3wbxjIyprIGY3Xg7F6uBuLVBRJGUNMiZ1onMWzoCB5uL9qyPqYpPM4aW+0IHddS7qgeRANNSKknWqUCfuzGX4U23BASPNxetKk+ZpWLZJxheCRVWWuDJHkkxU4waiijEOloh5QE3FASPNxetDnanuLbtBjWaQqiHy6NmmdwFDpU99+0WsNPXUJA3JASPNxetDnanqKSSh0kxStRTsm/5KigszLgzBYpl9g/ngr2MrTtaAl4tYSFtqfIpJlnHjV5yqYrkgZhKFMbJNaOg1aD5ZmGXcQdLQGvluBoS0/RSVMgbKM36GOgO7hKYLyuIuQ6dURtVs+s2UDc0RLwagkLbY/REuqkFOIAioZrmG6Fkr1U6CphWNI5y6lIuqMl4NUSFtqewrdZTcxJ126NtULIEkEJawAlZ5ostRY81EqJO1oCXi1hoe0pgydbGlVqm9DyiKtUCKAlDJCSZvIyVQsd6gHBHS0Br5aw0PaUK6Q1SZ1jMkiY3auE6b4tfShRWZt2y0KHekBwR0vAqyUstD3lEinm2MIgg+mFthemeULRJWRNGg6Inq0c4tvijpaAV0tYaHuKlhALo4pkQJseSacmj6QWQXMr3CSUlM+M1cW4oyXg1RIW2p6iJXhuNjFEgmqheCTltR+NMsyUA6sNDHKo4yjuaAl4tYRo8THK1WSWGbFBieLZmlUDwzHAA12yEK2PcegSTNzREuLVEqKlx9SkoRXl0gUSN1rbbQdUNQRMkcf0/3U9M9QI446WEK+WsND2lJrU87KY4lwEW1mRdFbQPtdASqTROTfJp9C2oyXEqyVQwPwUVb41MtIyoJiuUQzGsDqNoHuIjanLevgQ2na0hHi1BAr546shPz7vrw5tKfRYY4TQkkfSmAtYbgaodURiGbMd6qaMO1pCvFqCo42eosrnUjlgDeAQS8CUIlisHfLQEL1yUK+IDqFtR0uIV0tYaHuKb1OOXhV4JDXGxe5Gz9vCmuvsvm5EMZFjVcKOlhCvlkBB4lMYkEFMwxCBPElbDEiEQrNALjpSm4KBD+VttKMlxKslUIwfS9U/Pu+vDW0hJEarFWJXj6RN3a2lNfAoytoFM+RYTUo7WkK8WgJ5OvMU5aqGgtVogsbZgJESlOb/ySWHkW0kjoe0BNrREuLVEig+5xaMV51UZ0PoxAHYI6fXpMYwi6Uko1b+eBPEy9C2oyXQ1RLcLo9ZkGAtWRjSgLg72tpQMLIJs6NYIMk5HeoUpx0tga6W4In1xxeRfnzeXxvaug0cggZ9rh6Q4L6t6hwQo4XcKAVrh3pAaEdLoKslLLQ9pVMca4hB2CvRXgasDkqoM600zmacNY3Gp9C2oyXQ1RJoNbY+BW05ztK8CK0xVa8NPGXT1BiG/5JpsKriIS2BdrQEulqCGyI/pUqo7tsoaALDuvg2KlBTmNCYqv9TLNdDHUe0oyXQ1RIW2p7i24x777TmaJl4lUDqQXSMBsLGEswmn5qoRTtaAl0tgRI+xre1EnHGLIC85u7mEsDYBCoVRsxelNKhG368oSXEu47U0UaPyduGYi+IDCLmNaksxVR7hlFCaVSTlI+Hvr4MbRtaQrxLIr+kbPoUvg3HtD7yhGRLSwgJoUhHUOIWsYgdW5fAG1pCvGsiP6DtKXxb0JmqNILS0fO21S5umVY3iEpat+VHO7OSFHlDS4h3UaRH0vyYVTBrJ+nIrS2d1NEWh9cLNBBGrU3VSLOeyts2tIR4V0V+8G1PqRK0MKGXpTC7ZY+kgUFLmhAozTTLGFjOrCX9E8+WfrIifUe/0Teljm8+fpUfxn//4Rf/b/j/vvrZhz999OiHv/Ifx/z626/X6/3x3Tvy/wyUH0z+icTpg6l/1T9l278AgX4aip98ha9+9tH7+ujX//gX3W2bHZJnbhMMxRN0ip4y1diAiszc46CGZ5p9/sTQn3r+Hwz9jlafa+i3DJ0CjkFAfc28YK/EqvS4vmBKLLEfYtD/xNDyk4Z+R9V/Df0GeW05xswMOenadzPYS+4PdfegMk16bWeKoD8x9Cc+hj8Ymt/R4HIN/QZvXDR2I4FSkle7qyG4DmtQ8yAVm4P4zI0H3ojR/A5m5bM2tP3rG3rkSDQnQvPKD7hGhrIWvFDnbq30OtqZFkneiNH8DlLjGvqNSQeSPQ3TCZ53uesW627omEBYxIJqDflMdyJvxGh+B59wDf3GeGx33FbIoMboyVhvFYqaArVRW6fc+8ezYl5v6J+O0e8o5a+h33DdAw3jkj6YEjDOAJZSBXffMw9uY7RDN3f+h6E/QTX80dDv6CM4a+hPcTzvMPQnPpF/aUOnKpK4K1hFdWsPBY3kNRY2Hlxqp48n252QVT/Bbf2RnntK3v1J3uxfuJIWEW5xeWvMa7LfysB7dntryaJtHfBDcyR3LP3ZHOq/fkvj6BOHTEiE7sJRvLjCHEDCWsteCVs6dct3x9LvaMy5ln6DNJkhZ/HjbGHdsO2sUMQYsLZqPCnGeqoHa8fSTyG8PwNLIzYj9fLKTzKtW4Zu87m2pbL6d7MM+niU2csC9Y6ln8J4fwaWjiKUcRFiYxVZap6NlSrQS225TyE9NaMh7Vj6KZT352DpQFyDl9M2JwOn3qHkkSEOTJOoG358pfBVls5vW5rCzb1fx5BVmxqY3V3z6if0otpaNGiheOSeKQ495L1lx9JPIb0/A0tzWetWhwfmptXPdNO1GyJBmEERE8c+Dt0v0x1LP4X1/gws3Qlx3VCF/mHHs7vrVUoruPXnrMWSnepItx1LP4X2/gws3XrW1ZIHnVLxetotbVIq2Ig8A0rO9YxiGTc4MgpP4b0/A0vXYFlm6CASJnAl8ix8TdxIHrhrxap0pp6OGxwZhcuRvU7K6knZPDCLkp9prhOsqAFbr41Ro9iZOB03ODIKlyN7nfeufVZJDFpXBxmm4I4bG6jmHLRmlnpGnY4bHBmFy5G9rspKEiV2hZlXZ1HvxY1cCShmtMRaYj/DnMQNjozes5j+WvqNOyyjDUpBIWj26NxjgsJr2wEpJvXEG+VMn3fc4MjoPUvhr6XfmmngXrq5fSsGBM46oE6MXl5bKDFTxHmmyoo7HNl7FrJfS7+hcPDUypwhd/PcO0b0erqIp+IlJuJR+eO1Z6+y9A5H9p5l6NfSb8TpaC2FMWGM5t4b1zV+1gyxkK6pJVzwDO8ddziy9ywiv5Z+o8rijjykQ5udgSm79zZSSLWkonFoy4fi9A5H9p4l4NfSb/DenUeISKBpbc0YvUMNnoDXHnSslv40Dt282+HI3rOA+1r6jTMdphdUSp5st5WRiUKtHCBwVc/Eu3hJfcbSOxzZe5ZfX0u/dYGjWp1eQJcoGdhmBhVUyDhnNpmk/cyec9rhyN6zePpa+g1Lh6raWoWqzWBNHQGltBSOGTNGNg1n2FDa4cjes/T5WvqN23dINgUZKKXVBTzq2iZfYBbtlZu4qQ957x2O7D0Ll6+l35rz0sIYvYEX1m7piNG9dw/QQ2RqIUiZZ6os2uHI3rPs+Fr6De/dS8uTDCInWVMvBLQXhTb6kGKiIRwahrDDkb1n0fC19Bsdg1hiG4oQcPV7ewULtYQOozOXXnUNFT5j6R2O7D1Lfq+l/+eWps4hyhzQZLqlp3kWPkOB7gVXoJmS1kMZ2Q5H9p4Fu9fSb1iasAylRXSvu5ZinpFZj4ChjBIyNqFDlt7hyN6z3PZa+o0beJhT7bOBWshr8p5nZG5g0FHMsrWQ5dBAhB2O7D2LZa+l3zjT2kqea35sWtOKBwbQmiIkT9XQYm55nJkfyzsc2XuWul5Lv2HpXLvNWb2sEvQqS/x08zBomMKaFdw9ZTtj6R2O7D0LVa+l3+j3HgNHYQQaa08RebCugRhaHbPHMpn5TD3NOxzZe5aZXku/MRRhXZsNnnanKcUzsmRQU0F35pZyHDpQznQi8A5H9p5FotfSb/ScBIxlJF47oNzSFBAq4QTEOYfl2No4s+mOdziy9yzxvJZ+Q7VMhGHGBD37F4/QZY2QbOC+XBPlEf0PZyy9w5G9Z4HmtfQbnQgz2Aw0gMraXjkL+elu7sIL1daYxzjEkfEOR/ae5ZXX0m94745slSIMa+69Pe+GGoWgpG46go3cD82d2+HI3rM48lr6jSrLKIeyqmhes4tKDJ6Reb1luQrmnFXp0Jne4cjes7TxWvqNKqtaaLlO6G7yNZAsgLU2ocxUaV2X93N1xNJphyN7z8LEa+k3qqwZRGck0E62MrL8h8nejZNFySEEOZN7px2O7D3LCq+l39jKkEUMPeMOmj33TmqgK2JbxdxCJPXHzlh6hyN7z6LAa+k3ek5SKbVLgmVy4G4IJfrp1krsSflam3Zmzkna4cges4Djc7B0zC02nJClrekXYUL1dBtmyZ6q5SCxnMm90w5H9pgNHJ+BpTlR6KN6PW1r8lyvCQqt6d69xC5W52hnuovSDkf2mBUcn4GlQ8qjR5kwYmjAa6xNIY3rcha7F68ieqbfO+1wZI/ZwfEZWLoy9WRrxiDW4rn3mke2Dvaw0cvE7lXYmZ6TtMORPWYJx2dg6YwRp6YGWFa/d6YIJfQKaEOq4NqcdabnJO1wZI/ZwvEZWDqYdrOYPfde97K0MlRLHSzkWBSJEM/clE87HNlj1nB8BpYebfKUVN1dr9lFM/OajiCQpLCfdeMZzujTeYcje8wejs/A0tETMawoIDw8I4tVwfz3hNhHS71mjYeYk7zDkX0+izj++i3divSpIXt0ru69K0fQ2gOMQiHkwUiHNpfmHY6ML0f2OtUy91hnDFDG9Hpaqv9p3dDyrCzV0Nps7UxvaN7hyPhyZK/z3qPmtHaXVsXhcXoMKBoC1EzVT3RPWg7F6R2OjC9H9jp9Oo1Ayh6nQ43Aqy20xJggYu1qglLCmcVoeYcj48uRvU6fNjJlDeBVVQdmq+BOO3oCTpRyryT5jMKRdziydDmyl1naxCgUD9FR10LiFbF1sMfpyMpzdrJD96fzDkeWLkf2ujNNzUurzqunaOnT1kFnWmNtJqekOUk75L13OLJ0ObLX9Zx0bamN6QX0rMCG03Pv1XMytcWo7sTxjJaVdziydDmyl1m6TO3NNILNEda+rHWmaYI0zKEOd+31zGJL2eHI0uXIXmbp2SfacO+tYs0t7S68ptZh5IS1rEmT4Uw9LTscWboc2evidOsotRWgKWvG4BI3ap9rPBkZMVo/1IkgOxxZuhzZCzsGp+ZWMrQ4lsIheXUiNNAifqbjnMRn+r1lhyNLlyN7XZzuWHssdYlX7r258Np2OIEC6YzqiTkfitM7HFm6HNnr2FDTsrJv0EayvHcFjWjQVIpnZXWSnNGyZIcjS5cje2HPibY5ewOvpgxYxKBIMTASlDirxFOW3uHI8uXIXpd7N9XBOgEVEzCty3drr6X02FV7JJ5n7nDIDkeWL0f2QoWj11HWHQ62tXGlBbDVXURRvJpudQw5lHvvcGT5cmSv6yML7rslEiQ/2WtmvzvuUjtkrTialKJ8qJ7e4cjy5che5721swzMgHnN9+YQoSQcEDpba7V6oXOmytIdjixfjux1PSctpJzHWDsOPU63EcGzsOh+3K3eco2az/R76w5Hli9H9jJLS+9ldGyQy9KnJWSwKeuaVuG1fLw1O6Nl6Q5Hli9H9jpLz1mmTQJibcAhCdiiT4qtif0N0VO2M5be4cjy5chex5Elj8h1zQLOcQDX1KCa5nVbZ5paOjaPTHc4snw5std1ARuOkQMDlzY99173p8m9N/lBZ8WA2c5UWbrDkeXLkb1Oy9KR1owLsFTWhNg1zGaW6EW1+omWGehQd5HucGRyObLXMSc6kzR31xjryr1ZQKV5xF6cyUiT+NBmNN3hyORyZC+zNCP22HRA/DDfOwWCgk2gaEYJ3If2Q5be4cjkcmSv6w3VHKqs6xvFM2733usGXu+AdWZpOIjiGY5MdzgyuRzZ61RLko7DQ3SeWNbkueLeuwr4NzV5YT0anZmJYDscmVyO7HU9J0MlpTBBq0aPzt1zs2EJjGJmGWvH5ZnOftvhyORyZK8706k01siQ0rprWUqFEop7b26xUB7cyhmOzHY4Mrkc2eu0rBmU6tqd1Hl4RjY7lGQNEqtjIE534mf0advhyORyZK+rshBHHG5pZbN1W0eh+jcgxuEpWkk5HmJDbYcjk8uRvY4NHTbCdO8dQs1rvjeCtZRhJqLA0riMQ5be4cjkcmSvq6e9ksHZCgRU9SrLvXclbBAn5xYNW+Ezs4tshyPTy5G9LiOLU3Ttqh2R1+yiEqGqFqDaZEhqHfOZaZK2w5Hp5che14kgqUSjtbfUOvDaOa5zFJCYNE+bYc5Dlt7hyPRyZC+zdG01GI4Ek2IDlpV7E3XILdPU1Afime4i2+HI9HJkr/PeUjHMNccmiFdZVAJYV6+ncyyTzO2PZ+5wYNghyfSSZK8zdU8jd45QcnJTj9FB1zq8OqOl1iwLnWlFwLDDkullyV7Hh6YsLeOqs8raoyRzzTFaumVoXK2WpGdYMgw7NJlemux1JXUTw5IHWDYvtHJcqzg4g5kUDF36oDMXdjDs8GR6ebKXmXqNM5mYxLNu9+Ksay5C6gkwVU4Wks52RuXAsEOU6SXKXpeAJ+Pcvcry4LxGSnrArjoTSAoktdeJhxbsYNhhyvQyZa8z9dCIy2P7V3EHvpbrjMYQR+2MXHsZZ2Y/Y9ihyuxSZa+L1UFaDMlP9QgFGEeFSpahtyFrxWme45QD3+HK7HJlLzP1KNKEJQMFcweeuqy7HAzckxSTnks5ZeodsswuWfY6odrTr4G6iBNuq3WweIU9IiQNuUiYU4/F6h22zC5b9sIe/5KZUCDrYsBjC6AaEHJZdEo38+L6jKlxhy2zy5a9rimhlTbnZGhxypK11iAMEj/VI8e5BpPRKVPvsGV22bLXsWWEaebYgNYqPA5jgMq6z6FcA3Prp2aeIO6wZXbZspeZOvcaQhgKM/V1xRabx2qbMApnnMHKsENpGe6wZXbZsteZ2jDVsub2Y137VzBB5UgQYkvmnlwZT53qHbbMLlv2OgqFGXFMhJkxAq8LW9by8uJBBqZmPZ5p9EfcYcvssmUvM/VUkohYYCwlkysX0MgCU8Y0a3MkOXP3EnGDLeNw2bLXsWU5UhxhDX9et7V6bl5s9Qru11dnMIsdulCNuMGWcbhs2esycE+3SzEFxGprtvuaL6ltzYEWHrOWHs7cvkTcYMs4XLbsdcQoaZo1e11N60p1DBlqrgMaV4opZWzHKJQNtozDZcte58Bltm4rI8vmDjzJBMtagWZH1SAzp0PKVtxgyzhctuxlpu4xKeecoY3lwFsPoPQhF59WGwvxoRGTGDfYMg6XLXthxyivPYcdWqC1RSt1KLFFsDLbiEjGpzpG4wZbxuGyZa/jwAtNHnnJHTo9A9d1MU8JcE6LIwWs9VDHaNxgyzhctuyFDhx7C3MuqXqAx8YEZrnDcN+dOdiM5dSp3mDLOFy27HVsmadHnaqChuQZ+JKqiwqu6dB+npVt8KFiK26wZY61a+rXEaPSZwiefDcJawe5F1u2QreodQl96qENHRh32DK8bNnrmoPNWsMhMGpYC4tL8wzcBGSozGBRE5061TtsGV627HWn2jPw0Ut2B25rghVXKCMhCFceUnkKnSq2dtgyvGzZ6051KaxWC4gOP9XYBliMDK1Ej6bVI3g/1FsWd9gyvGzZCzNwDr0Vhd5XH7hMgdJ6hGy5zl68EEtnJiYg7bBleNmy14mYlVI0rRDJkzHug8CP8oDRQhmtmZ/sQ8Qo7bBleNmy1znwmrKNMkB1ceBSK1SP0P4nXis6qLEe0qtphy3Dy5a9ji2LbfUg+DEu1DwD1wDFjzPYSKE2phzoULFFO2wZXrbsZab2RDsk6QWCjSVyeFr2oY1Q3Zfj7GFmOWXqHbYML1v2OlPzHKzJYIqsizxeZ2mIBYgxxCxm2A71ltEOW4aXLXvdRZ7h6Rh2gomKq+HIK2xir7ClM9lo2Puhupp22LJ42bLXNRyVWbFbAql+oN2ZKxQeAi1Tkeap+cynTvUOWxYvW/a6ujrwCMINVhHtp3oJHzwUUqmGMw9UOzNzEmmHLYuXLXuZqa1FGrUViLLkDizkDryrn+/cKOooVg+xZbTDlsXLlr0uVltAHku6LFnWXKMB/v+5lmDSVIwhHtrXgbxDocTLlr2u4UhzSyINcl4ZONe0esvK8uehzCks41CxxTsUSrxs2euag72IluoRunJf08okgq3QHVpWKWG2iocycN6hUOJly17owEtX8+Q7SV3TCEXA3LxgHMdQj98dD/WW8Q6FEi9b9r9o6q9+9nv/z+//x3//pnz/y9+Ub//L+P4Xs3zz/fjqZ3/ynR+f9fX3v/zua//Nvy5/+22p34z+z0/+ywd+/DvflO9/+M9jum1/8w9f/3b8wqM+Q1CI+A+o/z7pv4/h3yXO0cPx/73e/Z8/+8eX+f43v/tvv/zdtz/4x/Yr//rd96OtX/7Ht/uTj//hFf75U/j1b8b44aPPbv3lP/vu+ktf/ezDU3/x/wMPB9nS0WkCAA==</AdaptiveCompressedXml>
</file>

<file path=customXml/item35.xml><?xml version="1.0" encoding="utf-8"?>
<AdaptiveCompressedXml>H4sIAAAAAAAEAO1dW49ct5F+X2D/w2DeKyKLZBUZjB0YjrErIOs1Ij/tG6+rwY4umBknMRb731Nsy7LU6tGcyXY1TlpHD4NW92k2yfrqXixe/eFvr24u/tJv767fvP7q0v7OXP7h63/9l6sXL3u/v3jevrqMlcbotUEdJYGPiJC9Q2CDlHOjFEa4vPg+v+pfXT5/Xd+86hcv7vN9f9Vf31+8qLf5vr58m9uljHpxcXU3x/1jH9evr+/lF+9278r7t/3tm9v7Fx9/+u5D+fhtvr2/e//f98//IG/vJhkqkjMmgx8pgE/RQMqtgg3dEfdcyLnLD74vI/zpTc0f/ci796/bxf3Pb2UxdHnxbP/D2m9uvmnttt/dXdy++etXl17WXt/c/PRKNs8c+ML/9J+/tskRXj2bLz+awbODU7iqt9f3/fY67w/Vb3Z7+kLoklt+K8/MlePl3nNzCa/v7vPr2j/55IPPZNZNFvnDN9+/+M8f/v35t3/67ps/f//8+3/DTxcxp/rgkL9O6+7Qj7377OJ6TjQFQ59Odvfc3PALefD6/ucfd3tvD81izuPdiAdm+MA83n8g+7a3/Qc2+urZb8D6DNzI1+QcOhicGniuA0pheTU4c0qFo+k6cPPL4GY3uNnozgRttWJgdB2qHxY8ipjLgTL0gqU2F2PwrIM2twxtZkObjfZM0BZSyFhDBGOLAW89QnE5gAk2mZZHQk46aMNFaAtpQ5uN5kzQlr1nX9iBi6mAJxwQKUeRcq20bhL3WHXQZpehLW5oSyHymcCtlRIHDw9YcwUfmjgzTfSpRey1ciyuKcHNLIMbb3BLnsOZwC23lqstDJ1JdGkSL7oMEXbNJhILzskbUQVuLi2DG21ws/vmzPvH/tnQ5qwbLrQMhar4Cdl5yDYiUB9kaDTTGHXQFpehLWxosxzPBG0jDGREI44BNfDOOEjYO7QgbgIbrGisDtp4Gdr8hjbL52K4xV6t7T2DjyyGm/EdShM/gUIZJVKkss9Yx0IbLUOb29Bm+Vziu9HnYos1MFoWyFnxEJLHPi24IgB0zVFWQZtd4CbglktAckkv3rb/Y8EsjiSnleO6jlhsL2BrTeCbne5vGmDFbOQRozVByUJcliYLG7RFip6L92tplMBUwZggspNGgBjNABd6IYqlBDt00LYsSxa2LJmgzZ8J2kqISQRahm5FonnTBW3VdTC1umIp1t51crJ2QZYMN9cXbTgXqLUhWrPRTIzN9H92DnJyFsRixBhqQD+MjmBblpANW0JWBNu5pP/76MV60aDRZi/+bwqQK3sovTri2HvySmhblpD1W0JW0HZgrrvH/tnQFtJM8fsMwfAsNmmiRh1nqJ6xNMFhNUpoW5aQ9VtCVtB2LsUmFjuSRwJb/Awie4SUxWhLUYBmfc2+69RtumX5WL/lYwVt51Jswq733EsF7FU06WgFYskRBo0xPNUclQrpcFk61m/pWLR0LunY4m1hQgdo5Y8nT1BEnEEaRjSsodIi6aBtWTrWbz6poO1c0rEuhHnSIUAZeYBPNkLu3IBqHOKXBmqm6aBtWTrWb+lYQdu5pGN7EAHG4oQ2zEV8UhMgpRQhWflHxYfWdYqEcVk61m/pWEHbuaRjWzfVJq7Qagzgc8pQShpit7FP3RuspJNIwGVpK7+lrQRt55K24ppbKjyVaJ5nCYe4oyWI3RZaywNNSr7ooG1Z2spvaStB27nkEpwdFYPtQDOh4IW+kJqdB21LNq1Q6fvn2I6FtmW5BL/lEgRt55JLCDbENMvQbfUZfDMFomsJEnUMIaFgTqcAxC7zSd2mSdGGc4mAmBJbctmAHSiybbgMMYsZJ8ZcdzmKflU63GWX+aRu06SCtnOJgBSHw7B3gMVWkW2uQWLq0Kxo1UHFuaoTb7PLfFK3aVJB27lEQOIwPngmKE3Emi9ispU8KrhR7eglO6w68Ta7zCfFLSsvaDuXCEhFpjzagMZs5hkIhpQyQ4zRV+zD5qJU3LbMJ8UtKy9oO5cISEuCqeg7dG8C+HnIK9qyS19FV+soNuocf8BlFUduk23ik55LxZEtOTpRoGBGmUe7uEM2lABTG8a6buLQ8RJwWcWR22SboO1cKo6o1GZiCEAWvdhtFCAHx8C9F0pcQ+k6ERBcUHG0JUkn1M6l3IgyWi6z9sPaPkspxUWInES6BT8wtlyrUt+uBeGPrfrjEsmmc8FaTVEstuzA8CDwyYhvwK4DxdE8JeSRdVKkH0g1e2CPfsHal1nXdttvZIF/6d/mm/665dvv3mHvzRh3/V7Y9PKi/XS724OJsZ0t9GCLzPpukOft4OcfP2GNMYKmz3/l8Qfud7N66Pc+YZF4mEXmLz040oT3wV16lHnP51RuQd96R4LMcXbcaxUyFjFOiNOoGAuijrv1Ae/yQ6z7ZRZAP8a6ZmPdjXV3jYAJnakRGs/KpMYI0WEAO9NeaWCg/aCQgtp90MT7Mh3Xx3jXbby78e6sYfWNXBJ/zKeG4L34aKX0DNmm4nvqYSR13j30/I51v8wI52OsC3bj3Y13d41sTPA2ILTBYii3kCCVGqCW3nMozY/9vhbH590DW7Tj3S/09P1jvIsb626sOyNVo5fWfIQ45I83iSHVnfOLtbuCobBOKvsD1j1Au19Y98ssCHuMdTetu7HuTuuaaMgygcvBgq80IIaZsyXXfBvNCAtrs254iHW/zMrhRy3mTe1uvLvzdjmlEUuE0T2Jtxtme7SSIbFoYCecPaJOveIHvOsf4t0v87Tmo7y7Rao23t1FmckPLDVDcbNLzihFTGZOwIY4hJSL0bpu7oNa4wPQ/7VCKj4hSXSTS7/ZH+e+/+3+6/81/yc4mK/2Pt195bdbId8tQOTKR4y+I/qBdP7DIF2Y5H8AnFfP9ua1t/z9hS49oZV7630gVPQGPFsSqnMFNDlm6xq7qnP6lB6PSj7lAodV0/mgIDotnWdm1yTnRB8nsaVLzJAbGbAZc6+u8shKHRQeZ+mnXAuzajof2JBT09mW0K23FeIU2z5FDzGhhxpMG56E2VmnMCc9ntzfbpu6RKdYtb/Axjto4j10tv2LN/FO3QgCPTcv0pnLAN9jgkhoIKQk3lTmrBXuSAtU8ZeZ2/+Ydb3eQekl7lnaeHe1vEvCqY5qAip5NhZFFvMqexjYTBnVJ69UmGMXFNV9oVfYPppmOJhn2BhqFQwlzmfAWgKU6Gb8kApkwgbW1eaHay1Wpc4hC8plvtAbyP+xcpmNoVbBULNnPLduodY0S1hKhNSiqCnXve2MqVYdx9D7ZUG9cwkCrCGoN1yqsjBo0bnZeNpC4RBAyG+crxkJlQK4bhmtzyWwtwJa+9zRmtAg4bwXtWVRmc0gzNKWUJmLVbo70C+I7E1aP+GM6UbrR5KqxeaRXYIeKItRlBMU50SkU2KMZSSjxdd2Ga2fkFjdaP3IKS3KrSVCyKEJXxMWSKYOmAkb54uI8KZzMYo3y2j9hAKYjdaPNOWsopBbQCDrIvjeDMTqO6Qcqvc1RPI6fO3SMlo/oU5xo/UjCRpTjWjqDsWmOJsUyqvuGqBvhJxG9EqXgri4jNZP8G03Wj+irx0J/3IBm8IAX4aH5GyH0Y0TwosEb0o3kvIiWvMTAoMbrR/h616DoTagc5tHM1uCaMfusoIRe+oOldoKfXhj/Odo/YQMzkbrz9M6W2edHxGCLV30tRmQo7cQgm92pNh60bHN6PFgP5+L/F5B0UwbVGqZXTatQ/Cm2XlaM4LrVZxr21msYB2eXlYIx1sh3PEKpNrwFkcAoa1I7YID4jxfL+5WMzGijUWpefQyu8xttD5ezIzEBLfRQOAZMyumim+dLTRkHLm7kvfve1BoFP45Wm+x8KPRusaWORUEF0n4OovWzjkbGEG87ogRjdPR1XaZXea2WPjRaG2sSTH2Di3h9K2NmxVUFqwnRy1j7cPq0HqZvnZbLPx4MpxJvOhgYdhO7w4ptF/SIEXoXefdq+otqj9H6y0Wfrw4SsDIKSFwmgdBTWpQosHdLc61BmcIow6tF+QzNyP8iMq6h9J9JGhUEvggPnWpw4n/Vas3ord91yE0PX5q8GwCKCtwrJOdp1FyBMxBjLJQI5RQnFhmMdbUkITS2nR+6GT32QRFV0BnSiGGxh5qdUJnpgq5eYLgehBjDUuP6nR+qPnG2SQ6VkBnU3IMOdA0xjqI9SXGWC8eqFSOg+L0tLTp/FB/pLNJXq6AziX5VrphobPzMyDqoCAiBEpjDAyuKJ0u+4DOD/afPJuKhBUQumdbqGIFpMDTk2ZI2cufQqZhMzS6uuB+sL/32ZQZrYDQYxiimvu8KsDN898NRI7Lf4WdOzs3ixJ0UhzL3GjeQqHHo3UR2yvPBmitzQsiuEKM1MB505FziqPqeFduWVkwb6HQ42lqpmJa7cA1zqvFY4Yk/4A5iEQ3bnilFIdbVhbMWyj0eKHQQJQHWuhI8ybvJt50z0W8LDG+o/HeOKU09bKyYD4Xfb0CWpvhay5CZtnVSeucIYqlBs5QaN1REJtch9bLyoL5XIzwFdBa6JqJAgJTD0JrixCzD4AmIjfm5opSz5ZlZcF8Lp71CmjNgUeIbYD1aZYa1Qq5D4LGsz0PNiSj04cJl5WfnE1Z2QpojSYwU/RAfl4HYJuF6JsB5yxnl63LVcc2w2XlJ3QuEfAV0DpwbC4TwhjFgPdIEIMLwDYFwppNK0p8vaz8hM4lq7UCWscwap31ocGS+Nch0MxeNogsL0POI6HSXZ/Lyk9oy1QfMUBqfDbFQnEzlsLyKtlggUV6dtfFDs86cTNcFjejLW52vKqEKrZZtQ5amrduec+QyXjIJQ72kbwZSny9LG5GW9zseDHSMJz4VxaE4G3K8AKZc51HMdFmqmi0fK5lcTPa4mbH42scMXlk6Iwiw6sNkIK1gIxutJqGYZ2mXbgsbkZb3Ox4R3mMSQbF8KaRCDzRLDbiDL7Zzr4bx0HJ51oSNzObx3VECe5DN2NAxHn8EgdBnodus+0YuWDpqHPzgF/iXdstjvIPUvrq2Vv572+9sq5e5rtvX+bX/93vvh755q5fPfvgnfdPXd99+65n1nevc7np7deHP/3g/XcOddla1K/toV5tT+/T9kCPtof6s73vlfbdBx1LfTKHrm94Ul+1RUULv41wqNfZA33Ortr13W7fv3vCkoJZxZIe2vC45tkFu+rZ4apn51Y9O7/q2bGwxYEukKuZHq17erzu6aVVT0+gt+rp2XVPD9c9Pbfu6fk1T88mkXsHLqNYyfRCXLfWiOuWe2ndci+tWrDYxKtmjbRurZFWLZZtiusm7qq1Rkhh3dNbtTFvU1o39tbta6R1mwRp1SbBbHSzYuyRWfXukV21QUV21SYBmVVzLplVyz0yq1ZqaHDdgmXVFguZVdt7ZFZtzKOx68beqv1cMqvWGrJ36ybuqk0Cm1Ytlm1atTlqpxu+5umFtUzvwztSXUjuwKQ++Z1D9TQP3I368fh8cNHHGz9wVB0/klUdn/ZP+h57f+JDZUPH2v8Dd+wedf66+Az7/ayOPv6hPP8xx2fl8XX5KyTl/U/K8icp0zcp0zdp01dXPpDVxQ85bfmvK9/I6e4Pa+tH0tVfRMr7v9+15djjs/b4uvKTlO038rr2FRtl/Htd/PNBh/i4+39x++bm5qe3/7GrpFberqCrLskru0uoO/50Z05IjhC1rS9lOFlt7awsXZ2udUpOWXo7ZevRa1svuuPzwSryY46vK05Z2Xpnq4tPRl3+5f2rbo4+f3dS7czK4oiVtb9ysIuUg3UUlemblI1tqy2OdOnLqM3OyuoGlcX1frudo4+vrC6Vg0WsnCxg5WAUKwejZjLldOpMl9Zx/wKGo4+vPX9lT1Y5cROVXddkdOk7xz+pp68smpQ9tagcx4vK5J5xyBOSm412WlY77aJtSWqXVZzUcZtVFicVJsp2uNFOemoH7U9OjlP+nLIXScrUJ2VRT8qyl7RTQsolYaQcFCXloChppxRPKz3IaFeAKAfNrDI7W/39PyW5rTJ3K8foSDnGRcopCVJOSZByjI6UY6SkHCMl5Qw+WWXtph0j1fbslHMEU76dUpzuX5R+bHIoa2dW1s6srT33b1M8+vinNcaCsnbw2uVk2vNXlq5euz5N2ToKyto5aONf2XoJytp/v+n1scf3ytZpOK32DMrsHLTZTZscdFJykDL3kbJ2IGXpTcrkJmW4srJ2YO36NGV8svZhE2VxRyfNKbN2Tlm5hICVSwhYucRi7v8pya3sajFqV/dpFxvzKckRldNMUTnNNNOIJ01zaOd8lXWT8kFyUj6ITcoHmUn5IDOfAD+nFObaWTPlc/Fz/ifdLmXuUDZ1SNnUIeU2EXzaqD5rJ3GULWdStjxJuWsKKXc1IeUCNlIuMCPtc7XKXadIuSvL5N8T25YnzTnqojcqF4BF7QIw5VOZc/9PeYxF8beunn3m0rj3X3nRf/vW1bNPLvO7usl393/u47bfvfzx+lX/Gg16MBHQ/mjj70P8PZrfBU/o0f/XvJzw46ffD3P38s1fv33z+l5+8bn8vb3rdd5t+P42wgc/fz/Cy+t+m2/ry59/+Ohmw/1PPt6CeQvi97K3F/PFc9nxEmJqFjN0mwZ40wPE6jqYWl2xFGvvfZ8KcxSZ13eTCNd9/+q9PZKiPZQmOkTIBy6FfAA2zz47ias3b3fb9e4OSxm6/+1tft2+GbKXX13e3/7ULy9af3v/8t2H9eanXxB3cX33x59f51fX9avLHS32Z/XLVZJzEz9+u768vmkypQOb9fGWV2TKow1ozAZ8ZIaUMkOM0Vfsw+byyY8eGicO44NngtJcBl9sgpJHBTeqHb1kh7UtGac4HIa9Ayy2gm+uQWLq0KwXTFBxrh7isU/GMSW25LIBOxDBD5lUzFyh2tRdjj7lWJeME6xgMtUGtvp5x64pEF1LkKhjCAlLNgduvDyw/VfPHuKEJ7EIldpMDAHICqv7QgFycAzcexHXr4bSP7Fwn8gihxpLfcksYkuOThANZhSBpOEO2VACTG0Y67qJYxGUWhKGir5D9yaARzQQbRGO8T26WkexMS8Zx9lRMdgO1EigbZMDkZpJmFfA2AoVGW7JOFxzS4VF0KYs80mjQypBBgut5YEmJV8Wrasb4SrhrVajjJNThlJEfg9in2StWGksGacHNMTsoWEushrZpJRShGTlHxUfWk+L9icERyy6o4w8F2cj5M4NqEbZYxOomWWiyNvChCKKrPzx5Hekkv0ZZiSZamlxkShi13vuAh3sVVh2NBEhAinZnzGGpyrSiJeMY7EjeSSwxTfwziOkLNoxRR+q9TXL5BaJtJRl/iLNgmErOGyiZR1nqJ6xiJwNdVrVC+glcl2e7oLiLOuKSURRFfKVXmf3st6TXzROG4LDCeXikqwrOwc5OQtCK4yhBvRj0TiWRglMFYyRSXkasq5oBrggopFiKcEuwmGsIxbbi4j8mua16ggywQHWhcYjRoHQoUuxPx2nV2uF9FOrTrkhnF+a0J1CGSWKJ1/4UJfiT8YZYSBPaTGhK3Q3AkHsohJDMo2FvdAcEMWH5IYbsgThTqp27rOHbCMC9UGGhnAFL1pXFvFQhTWgM4nJMJVjGexERScKlJ28sWhdrZQ4eHjAmmV/Qpv7bDJYFEapHItri+Rq9p59kQm4mERuEA6IJPssyC4imxL3hao+hYw1RDC2yLqsn4gUyWiClY2ePMOL5E8V6cwojFn9mPwlS8qyL9ALivKe56eX8Tv5mpwT0TN48gXXIXJV5JgfnDmJ5I5mkWkWKopjJrPwI005H43IjVbBhj7lZC6z1eb/x4TZe/9X3f7r3ecvXvZ+v3dj+vQpPnp3funq2e7Rr/8OQGwlYltNAQA=</AdaptiveCompressedXml>
</file>

<file path=customXml/item36.xml><?xml version="1.0" encoding="utf-8"?>
<AdaptiveCompressedXml>H4sIAAAAAAAEAO1dXY9cx419X2D/g6B3RsUiq4oMZAdZb5A1sPAGcZ72rT7jwY4lY2byhcX+92VNJHk0mo7uJFPtns41BFnd93bf2/eQVYeHLNbrX/z5+8sXf+xX1xdv33zxEn/mXv7iy3/9l9ffftf7zYuv2xcv4xhRyFUQpQxca4NcQoCgLobamnOIL198k7/vX7z89VV+c/Pi3/JlflMv3vz+xe23vLTve/Hi9fX897/3cfHm4saudX37rr1/1X94e3Xz7cdH3x20wz/kq5vrDy8/nP8be/v29rCmniQKNGwKnLyCelGQlD3RaPYfvbzzefuG/3xb80cXeff+RXtx85cf7GfEly9e3T9Y++XlL1u76tfXL67e/umLl+7li/r28g/f21MLD5z/P/0vX+LrV/N/H1381YNXf12vLm761UW+/zX9sn/f39x8a2Dkln+wc+aP9i/vnTfv/s31jT32/smRO8fsjpv9vt/88ptv/+s3//H1V//5q1/+9puvv/m1//QHzFs9+JXvb+v6oYu9O/biYt5ocPTpvd6eNh/1Czvv4uYvv7t96vrQTczbePeFDx276pf2MP/Yv8qX/U3LV796d+23Y1z3m1uQ2h+ubp/3vMitwbh44I7quy/5uj14/OMz0Dn3+tVnPvL5E25u7+rQ9T55RvLwM5pXOvhNr18deEoPIH4A1w8HzA7vmfMDhjsv+N5H/4bnxuE8hVghERVgHAlKcww+eVfZSReOqz33ofOny/rdc39iz8Xdc0/Wcx3H6IeKTbLqgWkYOahcobdCOpSdEYTVnpsOeC7tnvsTe67fPfdkPVeGUo2ZIbU+gEvooJ0QmhvsGXn0yKs994Hneeu5vHvuT+y5tHvuyXpuHS7GIB06jgCcXQRpjoB6aLWnGHEsZ8sP2Nyt54bdc39iz+Xdc0/Wc4fkWBGNHuuwOLeVBjJ6g+BCTYjxVkBb4bnpR891Bzw37p6Lgbd6Lv4dnnv3WhHd1kvZ7/3ry1tXlgcUxkddGZPXY136uN6FUgpyDUCFHfAMSIUr2wyJiYhKYWlLvEs/711p9y68H098OG33rmfgXSmnGjt7CBUtXiSOULB2qE2zIGePqS/xLnSfdy/Z3Qtj2N3r+boXuS4jDgTRocA1NXMvl4FG6fYHi+pY4l7h896Fu3shHYyhPjE8vmt4XugftHky195s9I927SNTtN58GBYAhdiiTSLO7B2xQAytppjQaVojXZB83sx5Fy+OO4vgeQ7lSUtozncYvdpQnkOHrKTgwihFI49cdY2RbwjzedfWjxuJnKmR51gienXQK9lI7kmgWMgNiD1ycG1gqmuMfANh4b1o47hi1pkaeZWKjqqAK9EDK1cQG7zBhnFWLR4HLhrJaYORu396I19LjT8NAdKxQoAjF/E4n6KZOEQWIyyBAmRUDyNSCg0zD14Te3r+vJnTLp0ek5VjoqOJO8e1cu9KC7VmkCTJYk9PoNkIjETNvZjBS10jYPoNgznt6bdj0vLztfLiHOXqEmDHDpOJgwQv0EdqMy9GsS4ay3GDle/B5zF5+RlbeY86RAQsBBXgkjvk0BTa6C527dXC0zXJqA25Xtqjz6MSc0+ymR49L2JemwQurgNlNDPPlC30JA81qto4TuRbWmLmccNgzntW6Mjxpz9aCurIZh6wVcEGzc1FJLV1KCoOXGicmmte8hrOEjcw87DLLMfVEjdXzz4vyhJyw1gbQlAxYo7RIs/EATBnwjwax1VGvkEwDztlOW5W6EyNXNmTk1ChR4kWfbYIJSeFlELNOWImt2Y5YIwbjHxfEHjc/P6ZGrnryMNxBIlkI7mfCaEeEEYdqYhrGnFNEUvaMpLvQuKxWfmZZoVq7aU07RDDzPBLCaCxeIjJE2nD0KusMfMNZSxhDz6PycqZ9P7EffhiT1zzG89VxIxVNWapYBGAzSNlCEjtAhpGdlhiM+db42AbRMy4h73HjAh2B1uRJQglhIQeOmOZuTCFLJIg1jBCadTp/mqCJ3Iw2bBkJe4twY4ZjewOtsDBkERCFgfJzfXMbNNYmT0JsKNvvQSlkdc42JYZbE82HzcNl841P+GyjMIZIfk0a51dhuzbbCw5mvqk5BYRNd2Qhot7wH/USOgRHvXMBvPea2bfodWRgCvPBEUZoCyuSS2e8pqKft2QhYt7vH/UcOR8rTwHV2JqEKjaWB6RQJwjGCnXaEZu4/oayqIbap2j/tNb+TEt7xMHS+sc7MhWzqwde4JUkwd2jUFdq6BIwUuqFBfVx/EG7Vb3PNyxUxRnWh8XjZVzIIZKDYGbDhBtCZDJ9+aTBFzT8Yc3xJ+6Lyc/JjH3GjeHn8+LsqTac3TYzMrD7NTqBErHCFUDcurJ+0WDedgQfuq+POuYxPx8rbwmraHLgDrZypRrIbMzil41sRflUtcQ8+A3WPkefh5TrD9fK6eWXHTJGIvGuUdNqZCHdhjDwtHWXXe8pgMoug0qC7qdsxybmst5UvMhjEIxg3FwBxwtFs0jNogtolRSyW2VoW/paOZ22nJk1XyznT+vAT0jJj+bznZXZqtZT1ByHNA41xGLK+rWhKBmwlvsfFcUj6ybn6mdl+oL1VDBhTCrQWMEkeKgpzAIlXsOa6pB0W1o3Ye4l6sdtZrmbO28tmzBB1Vg3xF4jAYWeyqEPJg15qKLWj7diUIPbSL5iLH8Mpd+ef87bvqfb778X/d/r1/d/uve0duP/Ljv5rt7N4/7yBlu4X+gnOnwtg4bt3Q4sJ3D61f37uvez7//QzcnSJxNzkyQ4nBz3zIETYZ1xNgKY5OwaNq+A/OhHQcfM5btOH9mQVqwiSsnB00427TlBSSPYH9lj8TRJ14zbd3B+dD+dPiICtAd57+Nc3dtVO4dBleaOGfQqAm6DeDBfF29rtn79w7Oh3Yzw0csrt1x/swq6uoTZSJwftgcrTZu554ERrVRu8rgLmtU4js4H9r7Ch+R195x/oxOOrTNblUQ+tzLWwNCmTqpDxxzz3V2VV6zNuZHnB8gyX/F+RGFxWtxfig2eQTOW5j5cWGfLVYr1QIygk3X3RktK2n2v3EutViHZ7cEdtkA+yO08R329+9sbEA6olfPgD144DQSCJUKjgP7EJwZw6LS0w2wP6K+eof9/TvbcgQclLgwONIxe4hHKMbXwUh5CzLqwOoXaUobcH9EhmDH/f07m3BvyiEkduDSmK1wmp9bSSkUT0bcJcXIa9w9fB72dDJk/R+EfUu68Mjc3VNmXxBC8MbdS5/uPhh8lznro69jTQck3DDMp5Mh72eHu2/UXW8BJLAADxpQak6QlbOzAJ3K/fWRC7roH8T9XMj86eHOscyWOAkCVyPz3nfIc8eQytip+dgsklvevfIg7ufC5k8P9165YGsOBLvF7sMLlLm7QPOj60B1wmu6lqYt8/u50PkTxN1AH7416Ckanc8WxmtMavM7YuAkI7n1q8EP4n4udP4EcW8FneS55TJHYEWEotwgY04+dHF6hJbzB3F/ROXuSeN+emEcDxab4TuUXmx+rzVCLhbLJbRgLvTG/n6B2YINNQ7ifjLJ8rPDPRG1UMbcCVrI/L3oxL2ACzkF9lJ5rOl/eHe7oEO4y8kkz88O95ayG04ZWi8y23QT6DDwKWAMeTZ4XZSToQ28Tk4mmX52uJMECg3r9PK5NTWxTe1hQIrSe8tUQlkj09KGZJyci153ergLa9COGWLQMheR2zg/bH7nEYTbqLHImhJ+2pCNk3PR604PdxYOUROC/dZqcVw2f69VYW65wzxIva6pmYobeJ2ci153erjXuSYtVw+jiPm73io4I5jTZ1fYx1RlzTgft8zv56LXnR7uNo3nVKMF7KIWx5XKIC6m2RKneLIgvpdFOm3cgPu56HWnhzun7iXz7NmYDXeq5urFC1QzA4e1zqz88gbfB3E/F73u9HCvTD41GeAdznaG5urFmxlEbSHbHJ8crdFp0wadVna9bplOS8UInfE6HMjG5yOCGqGD3kRHq6jq1vQRkQ3lNrLrdcvKrEYZWW1Wb5yT8ToR0K4EgVzS3LhRXrPWRTfo87rrdctwF8wci9r8PntNVIlQZlltG3641LgOt6buQjfEcbrrdcv0eeldKAVIgxowhgqqaC/J3vbDgO9rxnndoM/rrtct0+fLSBErgVJB43U8IJP91RRRSqNSZI1uw1sWTbhzcfjTS8DH3vqgOiCId8DsZ+HFCFAjEg4JCfsa4Ya31M+73eNXAY8p+ZBGhTBoZuA1gzRyIG5U8s75jmuADxuYHbpdol+WmukcMrYCFLwBjyOCZudmvVXK3WI559ak4O82yzsM/K7RL6ulnm3K0c8wzgtwazbHDyZoIYdUmZOva5ZOfNQ/7iDyp7ME9uwmeVKklHEAoY/AfVZbpTEgldnTe7B3fk0091FDtcPI7z6/LJ5TkihxwKi12mCvClpThVq6kbuQQqirWultIfb7uthlyGe2eD22BF5wtvEXhixJoKNZwig6N9he33TrMPJ7bm4Z8sNu47b2ps0V0dURFG0ZqJahXFx0eU0bqjtj/QOT3jvcTyY39w82uniwDdqRRdpqs3o06s41GKFLvkGRXoBHTi2m6gMvb3RxGOiTScY9f6BbCzhIGWi2B2UaFqsrDWiNO7nhiGjRJnJbgD6Z7NvzB9pLkK40mwcWG7p7VBCXMjTp0koJ3ubt5V0NDiLtTybf9vyRLg1rpLnAdTQCnhuhajSkE6bQfEvaeU3TMdzi0/5kBPfnj3QKmotghU48SyMNc2ndz32HBnaq0bc1ssvdJW6HkT4Zhf35I91d1DI3aIiFZyuinkApdlBmDr3alL2oA9XdRW2HkT4Zfe35Ix2iT1FDAuZu9LtlgjxqMeCpGyfr0uOiVoK8BemT0dOeP9IuR4tZZ9vy6cncZgMSm5/BcWaqQ8pYhDRt8umT0c+eP9Ih+97U4qtYss3T0glKbQwiXueSVYn391tZsETxMNIno5c9f6STxVTFaNksWZ9qic3YGiMaLas2noccGi5Ceotw4neF7OmqW3IMlKJAdZN7l7kluSCCBi2BLQDzixJfd5chHkZ6l8iebkFKQOc6mifrRLpTgjJ7gTpfemtVRu5rkOZNPr1rZE83env2xrUzVBGG2UgEFIsHDLVMDdwFWpPe4C3KCe0a2dNVKjlHgX2CLnMncuNnUCRkGDL3Z3YD86JFZmGLckK7RvZ0SEeLmjPbmN3mNsXYLJ4WbLNhBA0h7jrWtH27W5N2GOldI3s63TuIi5UiyO3mOdkRSKoMqcY0XIghtTW6d9zk07tG9nSMTNl5tAA6ISZDmjPkhB2IWxwjltYXtfiKW5QT2jWyp0tPJ+8IXQVu3kZvZ2SsJCpATtACL/YtL2r6sUU5oV0jezqkjXq5MhpomXXEZI4tvSOkUodgH94OLm/3cBjpXSN7Ot3bkwQxpDO1NrfVYCgREWqiKqz2pyxa6L/Jp3eN7OmqyAomEtegYlFgm7KNhY9oLzPSyEbWdM1CoLRFOaFdI3s6Rlabv9VAfQtko3cyRlY0Qm6+K2rTWtYoJ2mTcrJrZE+4nLemONs2jFBn6jLN7TIwgCL31CkJU1iCtGypI+NdI3tCjayHmm1i9jgXblNQKFIRRu2oPiIb7Msbpx9GetfInm6e9kpUYoCqaFGWNISMQyGYT5MfqVBfo5HpFuWEd43s6ZbrUQzDVwc9GL6M3eZpsqA6GNROueeMa5bu6BblhHeN7Ony08X3QVwtwHJjtkPPxr3RgLfYq2Xfa/drGJluqSPjXSN7MqRrbX3MDokc2sxaaoI81+Rpbi0mnE121mhkHy2+Pgz1LpI9XYoDfXDON0BXpnTSPZRSA8yth7kJNQqrVl5u0U54V8mermawxzhim33R5tbxLnuQ4RFIfCPfsqZlu5BuEU94l8mejn67nrzPCpgMZaYxU5itQ/G+jYbiSdd0RvtoPfVhqHed7O+E+vWrH+zl9Y+vv8vXX32X3/y+X3858uV1f/3qzjsfzrq4/urqwn75Rf7Vm1wue3t/8qcHPnzmMl/f/LYPw/a7311837/0zjM4sdj9dyg/D/Jz734W2N508t/z7j8++8PXXH/39k9fvX1zY4/ta/v76rrX+eM/3O7B43/9hvdP4dvver+59+zmhz96d37o9avbU7/8fyILxw/m+wAA</AdaptiveCompressedXml>
</file>

<file path=customXml/item37.xml><?xml version="1.0" encoding="utf-8"?>
<AdaptiveCompressedXml>H4sIAAAAAAAEAO1dW2/bOBZ+X2D/g+F31rwekgM3g6Jb7AYYdItp92XfKJFqjHWSwnZnpruY/76Uk2Zim25VVF/kTPSS1hJ1eEQefudKav7jb5fLyS9ptV5cXz2fimd8+uPZX/8yf3uR0mZyHp9PVWpSIy0xnaxn2gfPvDOBaSdr22gpI4Xp5HW4TM+nb94/m+hpfn4yma9bCn9LzeJqscm019ur+foqfbhebd7u3r29mW9/CKvN+u7nXfs3+fINO01VcSc8s0m5zIRzrOJ1Ytooa43S5JWf3ns+U/jpug47ndxeX8TJ5tOHzDZNJ7P9m3VaLl/EuErr9WR1/evzKZ9O6uvlx8s8SrLQ/j/p05mYz9p/djqfFXuf16vFJq0WYZ9MWqbLdLV5mwc/xPAht2lfWk732rXcX6034apOB3fu3cscx3ZaXrx++883/zh/+dOrFz+/Pn/9d3H4Ai2rR0l+Zmtd6myVlvkFf0kvwzJdxbB6ddN2ct0067R5PmV5uOLH1XYQ3uXxbl9IcDp8pZuBuaVyHov3d1sIzvl89pVHvt5gs+XqWH/t3Ul+ocXm07utuLjS6N30dJTSfHZkmEptb0d7smhH6sg4HXDly1zNZ6nnjgqr5csd3d3ZF5+7G1nc91ZNYX20Q/gZCr4AEE20pqmDYkk7y3SUFasq5VmTfwpqRFTBogFCHwEIOQJEASD4iA8jPjwYPqi68UoHzqQzsTUbFAvZlGHGx8pWQQlpOBofzBF8UCM+jPjQMz6QHhHi3iB2QIiqaRLF2jFhdUaIWkkWrK2Z4ym6xjdWGYVGiFL7Fhr0iBAFhBAjQowI8YAIUfPaG8UDU6JpQw8isErYxDjZxtfB2OQDGiHsEYQwI0IUEGKMQYwI8ZAIQZWgJJxkMeY/2krOQsMbZoKrootGN7FGI0RBRrYIQSNCFBBCjQgxIsQDIoTwytW1TKxWSjOtSDEXvGF10m0EM1VVlGiEKMzFFiHsiBAFhNAjQowI8YAIYUKsnaoTa0xdM81rYoG4ZcIql4wTPig4QqhjXoYf/YxisnMMRXwPSIwQcW8IO0AEV4EnbTwTvMoQYcgyT8owR8E2lTSGO0w1BP0BEfwIRLgnCRD3pUwKY7oKWpGJ0xE0n61V38TszwrX6iIemLOqZq5KtqqSc4JHiKAJ9XVJ809e0kjYroImp7c/t6rJFRT8DVOnIXfBqWAVSSaq4JiuhGCV1NlV0hSz6DlqkobIXQexM/4b/KRlqNJyn8om/bY5+x//PevS9n97d7eP/FEjd8t95mZHQrfzzwuCelw9d1PyRxT8fLbH197r779ox4nW2mjhY0aUIPNEK5M1mWmIGe+CsbERyWJC6v7rE036aSbmd3WZczBddtiX/5PozUq4RooUmCae9ab3sa1Ga304UlUQITqO8eGE7iDX5mmGgnc8ASsLvG6bPXLVabmpfZuCUMl5pnXMboFqLTgSVFmdbThdYUTPdBG9pxlj3DXaOqPc45K82JDSrhHZO/BZ8mSoslfqFLNWxsQFV8IIjOR1cEvJPs0q3F3J66zLH5fkibqJSsusX6PiTKcqewp1VFkGK+dia0pGTDwk+18dJG80I0l2Dr09MsmrKDS100wokbK2TdmTseSYqupUh2Rklj+M5HVxYDwfJU8WnORtq0cueckkY5ts4gkvGqY5WVbVQrAmSdcmmYkMptREdsA8K59mnmjXnfWdRe/7XWffGWB76Kuz69RDX53zxz30hQvbH/bVOXJ74qGOVPls23vNuKCsAZNWLNQUmbBVtELqwBuMBpSuAw7pp1k5vyNrlHXDn0TYlBDRV4ln6YpZ6WWfkjkTiGUH0wmTnK0pYfICHeJqlkZhk8LhFNEDB9LaNJNRkZHSxDR5yUJQlnFTW5N8Y6lqILKmOyShnBnDGUKoRylq89nuaRfzi7B+eRGu3qf1WROW6zSf3bty12qxfnnbwaurUC1TPNusPua2h9fvHilx1GnSj034t0/2kYk+Nsk7E6wsL1hknap1js3s18qB+iOuyBbqv76D/hGRnMfFejvtr7qMqLGFEGCPL+0IPKj7tY890zfuWE69J/q2EPzvlf8CJvZKv1+hPqRf8Pd6pV8whXulj11fxoPnt+Rv90ofiuiZPlg+S357r/TR8oPFHxJY+SGF1i/Y9ZV9CSh9i9a/hNWPRODxL+1H6dXoQ9PH4idZLL4R2P4ksH1FYPuQSuGTPumXYvd94k+pIrlX+tj5taV0Ya/0sfNbLGvrlT7WvrISrB/B9oMF2w8W7P9asH3S+u+TxfpfV3XYpPfXq8V/U77cBrLAYoV2i9FuDVgtlEKpvU472GxRWFgiBTZb9k8v7pu+RrsFYFgt7aXtlT7abAGrtVJlZ6/4iV2/VqHNLjWE2nFga96Bo70OHI11YLXZZiMGmXaskUYaTR9sDWiwE23AaM7BRrIexEg2YLG1HGwkgI0cB+b/YE8gYPyH8L3AvoUHD1tLf4hh42iXFZ1JQYPwICZdW0AxCDaD454cnXcEG/h8sGkZoltwFJ/A0kBgyCYwdhLaAMTWvWX64HAZOJxCYEuMhkET4ujiDLDfJcDLWqCnfRA0JwFe7eCcKYFzdsVt673yDx5/cE62uMW1V/rgZQdOzpEAazt0ThztqYFrNlp8GwJWJTgnAtbWFqytLVqbSrBYyWGMtNLhnr0Gf9HBZTT/YLTVYLHSYGtp/zuDvdMHL2sDtmb2v7LWO330+gJbq2YYbWrAy9qglx16WmiQaSHwaiSwtigdTdArffC0E1hsLVhbWPQmWLB8WvR+ETDs0TDJRXSqH1w4ZMGFQxZcWNWO/yBl0OCcrETvzkCXOdpB6sXA6SoHTle16chB0iXonDJYd4H3ohN4rzWB9yoTeK+yfQD5GaTeCiy24C3wLf+DDBt4tYBNIgKbRAQ+GcIOkyWw6OQQuhYcbKkS+MAXAh+YQuDCOQIXthF65x/4QBkCH8jSrt+BbM9BcppYaXbgwjOHLjwD7yNrx//hp/2hyvbrva+btn1rz4tz9i1fKD3kqvSN+ln9xa+GFrkTPi/EksieBnvGOV70vU+EvTy3p8ye8yfNnhenzZ48bfbUKbMnvD1lYBHenTJ7xutTnlzjzWmzR6fMnvD+tGXPnvLoGX/iJsFp6Nz57AvHGt8ZsPfP4C6cvz1fhvXm59Ss0vri3eIynUkuOeOGSflO8h8U/SD4M8GtkcL9u/2E7W7rOzLri+tfX15fbXKP5/nvap3q9pD19e0B3Edv3xD4fAb424uUNnvfz20f3rnaPjSfbZue/R8fcUcypZ8AAA==</AdaptiveCompressedXml>
</file>

<file path=customXml/item38.xml><?xml version="1.0" encoding="utf-8"?>
<AdaptiveCompressedXml>H4sIAAAAAAAEAHWQP2+DMBTE90r9DpZ3wKYmhMiQgXbIUlVNpm42eQRLYCI/98/Hr5Mi2ibK8ob73Z3sk+uvoScf4NCMtqQ8ZnRd3d/JbQfgyWZfUq0ENCzPokYUKhKcLSKtIBwhihYKyLnWlDyrAUr6cojJkoY8IRJPDY/QGmt86MazGnQHx9H57X86wYCPynkkya/QKaw7ZQ+AlXfvIJM/wmwyWDvjwRn1ZJXuYV+1qsdgvgZzplfoX6F1gN3ODFClLBURy6M02/Fixdkq43H6kGWL5ZtMLs1zC3bjZz1aD9ZvwnUIzc93pwfc5NMcye09TuGrDWVytlbf7aOVjLkBAAA=</AdaptiveCompressedXml>
</file>

<file path=customXml/item3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AdaptiveCompressedXml>H4sIAAAAAAAEAO1dW28jtxV+L9D/YPj9xDy8HJKBs0GwWbQLBGmQTV/6xmtWqNdeWMqtRf97ScfrteVRNGp1pIkyL8laMyIpno/fuZK8/Pznd1dnP5bb5eLm+rNz/EScf/7iz3+6fPO2lNXZ6/zZuS8p5+ARqkQDWpYATsQEMoSiatQFkz4/+zq8K5+df/P9J2fqvH3/7Oxy2Vv4stTF9WLV2l7efdo+vy3vb25Xb54+vX/YHr8Pt6vlw58P73/TPr4bjtCWSlIZkGQFXaIAbyNB9SUra7QSNZw/+n5r4aubFJ50cv/5Ip+tfnnfhk3nZxfrD1O5uvoi59uyXJ7d3vzU5uH8LN1c/fCuzZIYeP+f5ZcXeHnR//ek84vB3i/T7WJVbhdhvZlyVd6V69WbNvkhh/ftnf6j5fnae33018tVuE7l2ZNHz9qIcxfLF1+/+ds3f3398qtXX3z79euv/4LPf0Af6sYmPwxrOdTZ/bOzRR+os2SeD/buvT7XZ+3FxeqX7+6mfXAUfRz3LQ6McMM4Hh60eVub/oGJvrz4iKnfQBolZ3PFhnQRI2gTBAQ0CMIa1DFZNKWwIA3FdqjJGWoNangiUMsqYqzCgwg1NFILEnzxqnFsNj4VKkE5HqjhdqipGWrOGn8iUKvSlBB8BZGbTtfZRHBJJVDSB5JaRJKeB2pqO9T0DLUGNXsiUIsercdMEGRqrIbOQwzBgHApaB29SZUJano71MwMtQY1dSJQ8+iTJGPBo2y2miIHvuYMuRilhCFNRfJAzWyHGs1Qc1afCqspzD5Z3yy0mBRo4bD5wyhAu1qisUXaaHmgZrdDzc5Qa1A7FVvN50zCq+Z3emoAa4wGoUQFFBWlSsI4L1igJmk71NwMNaSBsd699ntDWmpAE9ZaICQPWpsKIVEGiUqaYIoQiCxIUyNiHX5GGhKf+nzeFx2qLyQ9tis/7QVkhKLgrQEZimu+TmymaGykLVw2MqKrlSmCo+SIuLSYV1DjtRPh6pgxm6QdpGRKg1pQ4LNs/6qxeUAhSR0TD9RGRHBwzoFItOJEoJZSqSpq2dycLHruL0FE1cPUinzVMVrHE8FRIyI4OOdAGtROJQWCAnMW2oCXGHoEx0O0aBrJFeO0yugEkwIdEcHBOQfSoMbn7Dzvyx2wLz7D4Flf7lQ0A9kiY9YeVCgGtCeEqHMCq9sqdm3hRi6HcURoAuc8UoP1aNdqD0voVPIILurkpJUQa82gtbXgSlNFNpIl1zw664kH1mPKi+acVYMaX3DisFDTrjbL2nko1jUGVSJDqDJCyaZUZwuR1yxQ0yNCbjjnrBrUTiVlZWzGKJQBio6aG1dN47fmxiFVWbLN3ZvjySOMsa3nnJXEk6lki9U3380UkFb1OGhIDWpZQxVGxaRU1JXHjZNuBNTmnJXcIeQ+caiRTCE1kwxSls1WS0TgQ3agspCZlM+SeOKgcoytNietGtROpRTcVe0cJQfeuF7z0bxdXxUCmWSjLKizVjxuwYj6XFSCZrQ1tPHFjA4cCi2qyOYcQKc30DFV8DY0c01UIpdz9I5n44EaUWEk5wSPRMdnrj3v61RiKyqKYKIVgJECaNIEwVBt+jp4bA8pKKaQ4QjTUM7JpObwnoq+NrUmJaoAKZIEbfomB4MRQgjKByOKyExeyAgG7fp6dkSavj4VYstVliqNB19cL8MIFaJu6jvmJHQxsZKoLGgbU3uOcyjvXJI6mZ0OToeIEQXUHPqmGhHA617941PUzqqsiGf/84i8G6GeHZEGNn8q0bxmmuWYswcjhW56VEpw2mfIOoSEJkqTecCGY7K8RLPVdreL61TgFosnhyhBOS1Aa5WgeQbNQ5CymhJQas+0i2tERM/jjLY7tJ2Kk1Bj06TeZfDeemhqtbR/UYGIGDAKS3a9CmlfaBtRsu2ln32EfsTDqdhtoVjpKyJIkg1tXkeIKhGYpHtQWaAKPKpUjtkgILWdLTeJ5lRyY1Ibo0SJkEzOoEXMfet9hqozFkqiCsVTx/SotkRuCrXNxbSc+57WuqL1sunNXTWB/frnXRLCmf+h59ty1aT4Y3kZrsp1Drev7kdyU+uyrO7gkX+4vRN07/PXwu9NFV3pvpHXefD50zdQCNFWzG9/ZfsLq7tRberv2ZS54TnqPW1sqS/hwVk6tvUtMVS0Cpomata38QZ8MAlMFqYUR0IynQzziDP0Js6YK3oPyRlqdJn6zBl/aM7ITjiRsEJKqdkZ3qdeL13BULNAYrPfLRpuzhjA3K+cMZdLH5Iz8JCc8eRH2nW9xNr1TFcPPf3u6Kok43xyFbyQFnRVBVwIFchJU0WsLq5Ht/ZPV0Pv39HVnKc7KF2NDprPnPHH5gxjFXWbJmfrGmdgc4uUJ1DN9tEySil15uYMu4kz5r0TB+WM0cHomTP+0JwRGyeUIgmCdQI05gRBRg2arK9JusYaPMH+R5zRz9sdJA1jZtZgZo157T709Ltbu80VKLYUAksxgLbWg8PkwadUY5AUimf3ETYtXUQ3H+U1r93f0dpdk53e4Ri2/9eGOrCboPuew15I4rMErbFAjCVAQB918cVUftrATekT42nmjdEOPwdrAM60MVmVb1PsJ4xFyLqf+pJtW7s6aAgxZxedF66wZz4H5vN+t4hTcyWY3mF35+x7T2wxH9B+OyxviFyDr/0IH93PVSEZwBUUzV+oIuZAKjCdxPqINwam6ANvuDkBinYuZXg89pk3psAbRvaT5JqHYBD7afu+n1ySDFQsSioMSMieUsDN21O9mis09Q6HOM/EMRPHgfbjeVVEkhFkv4BIK2/BVVegJyGFyWS0YS/rxoE194E43LxDSvrx12fMxDETx4EiHE5ZVMk1T6Ug6BgC+GIQGo2kWlWKVPgTkps2hKAWbrY4JLnROytn4piJ40DbFkVxVvYTAHTpJ9/ZCkErAxiE19YbYTzTtsXtG8lQotihlOEqxHK13s6q/Lx68W/xn4aC/q+1p3df+bLUxfWit3c//rY0nhDMncgHvIXNEB0Jzw3QvLxYG9faz1//oWP3QwtdSk0EVGvTEbYWiCUKSFERRlt1DjwZLDki8d1EvUMUfBb1tmPuYwxSZRDY7/VJToM3qCESqhgc6VTYRb0pV9lFvcNe5FnUW3boNMcQiy9AoZeiFSJwKWogidk6U0hwHci8fYdOE/UuV9PNot4maiWtEhVEjB40VQtRWwdCVROjzqpUnnPI5PbdDV3UO5wcOot625Fz1TeWJqjYpKyNUtBkbiEUnUt0SqjIdKL/9qL0Luod4kCzqLfUEmvKNksPReXUzLLUz7K0CVyusmpKOSaeY1PliFriLusdtmbPst5ybIeiGHJ1oBWWtqxzhCiogLAUoqnJS8cT35Ujisi6rHfIKM+yfizry4v37c+PLvvl27B8+TZcf1+WL1a3P5TLi0cfPLy0WL6899xfXYd4VfKLGq6W7eXnDx6+M+TrjwqNbQqL7R4S2xAO2xQKewgOvXqcgPNiKNy0UyBplNw/tjAU3NkQbbnMi+XdvL/a4ScZMYmftGnC3ZRHZ3DSo5OTHp2a9Oj0pEdn27IYCOZOZng07eHZaQ/PT3p4DXqTHh5Oe3hy2sNT0x6envLw0DfeG0iXTmR4xk1ba7hp856fNu/5SRMLejvppeGnrTX8pGkZvZu2cCetNYw30x7epI159H7a2Ju2r+GnbRL4SZsEUqgpY4/EpGePcNIGFeGkTQISk165JCbNeyQmrdSkkNMmlklbLCQmbe+RmLQxLwVOG3uT9nNJTFprtLmbtnAnbRKgnzQto5+0OYrdDZ/y8MxUhvd404YyfuB8z+f9DBXUbNit8bR9O/ij99e+Wb+vbM/tOxo4QmmP7ZMa2qy1x/lxm6qG9jX/A2eb7XX8vPg0bkgh7LP9oTz/Ptu3zO3zri/jmed//QS6vbfPLF/PLF/PLV9efiDkxQ8pbv7n5TdSvPNjufUj8eovGrpsc6/tM+PTcrfPy5/EbL+R5rWvrGDGv+bFvx10iPc7/2eL5d+vU1iV729uF/8q7eNe/c3breFVm6SZ3SbJ2353a44gFjN03MNerQ3m1Th0G8ZetTUz267fgLv39pnZXDFbk5rbmuFt3w5Wle+zfV5atczWvEVefFrJu34HT/bcs9o5hra2zLRkma0B5iAYMQfxyDHTnmc2wpGblnjlayX3smZWO5KZtiUzfiSz2mQOIlnmJIJlDlJZ5iBVT7IcXq3xytw5Xpk7Zp3gmBM7jjmx45hdWS945dvbP0oEgJmqmD04xxzvc8xi7/HKI4jdCu40LneahtvC5C7DOIpj16szjkIyzPa64E6acgf9jyaWY3TL7H0SMxqIWSUQMzcTd4qJucSMmIOqxBxUJe4U5XHYhAR3ZQlz0A2ZlzVyi/0obE7IvNqZY33EHCsj5hQHMac4iDnWR8yxVmKOtRJzZQAhs7bjjrVye4LMuYbOb8egVcmcGWXW1pZZW1tubSqZYSWPY6QZZm2hucvXuMfPzLaauw6O2VoyzNraMC9rw2zNGGZrwHCvL2Zr1RxHm65fSbj39rmXHbdY6ChiIebVSMzagpjZfOjC+b22zwzboftr99o+s7awzPi03JtdmGmPjpKzttw5a+ZSBctcqmCZSzn6/B9D7MwumZXcVYXcxc72GGJxzOkqx5yu6unIo6RLuHPKzLqLeaM7MW8UJ+aN1sS80doeAD/HIHnuLBzz/v0+/qNMG/NqYTaJBu+d3qvYuTcyHSWuYbmTQ8yWNjFbqsR82gsxn8ZCzIVzxFzYRtz7f5lPyyLm02T6+j2S7XmUnCYvmh1z4ZnjLjxj3k3a5/8Y224O0OflxW9chvfwlTfl47cuL55dUnh5FZarb0u9Lcu33y3elRf9YF4QBqT7TopPlflUuU+EtM5p/49+5+LTtx+aWb69+enlzfWq9fi6/fd2WVK/snH54eLEjc8fWni7yLlcf7jT8slvGb7o8uGmzWeXpD6/Z1N8vGdz7bjCwWs099ujP3iPKA7fJR6+S7mHLp/dujpwSav92Oc+JnZEl+gP3+URfqU5fJfq8F3iwbs8Anro8F3qw3cpD9+l2KXLy4thNfrhbuQ3b0tZrd2o3JXzk0/7ly4v7l598V9eWKfMqAgBAA==</AdaptiveCompressedXml>
</file>

<file path=customXml/item40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DC8D8219C6244D9368CBED87B76E80" ma:contentTypeVersion="7" ma:contentTypeDescription="Create a new document." ma:contentTypeScope="" ma:versionID="572fc4b65d5cf3311dea5fe6b1047def">
  <xsd:schema xmlns:xsd="http://www.w3.org/2001/XMLSchema" xmlns:xs="http://www.w3.org/2001/XMLSchema" xmlns:p="http://schemas.microsoft.com/office/2006/metadata/properties" xmlns:ns3="3a5eed35-9ed7-4d87-b346-1fb7063e5151" xmlns:ns4="3c529a70-7918-482f-b433-b1fc9c938392" targetNamespace="http://schemas.microsoft.com/office/2006/metadata/properties" ma:root="true" ma:fieldsID="d9b9c441cb03ed1611a7efe00f7ed9d3" ns3:_="" ns4:_="">
    <xsd:import namespace="3a5eed35-9ed7-4d87-b346-1fb7063e5151"/>
    <xsd:import namespace="3c529a70-7918-482f-b433-b1fc9c9383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eed35-9ed7-4d87-b346-1fb7063e51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29a70-7918-482f-b433-b1fc9c9383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1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/j9AehfhDmGeXaGGn/3Rzevf/0PZnN1fWvL65X2zLiq/LvepNCc/b35u4E7tb79xSuFjGm1d3h6HvvUj8x/f7A9qOPHx0f105bP4pVPY/91IhHH+E5HrH9W86VEeez+tvfnY3+9iql7cGJ6s2c7l1tfjSf7R69/D969/pSxawAAA==</AdaptiveCompressedXml>
</file>

<file path=customXml/item42.xml><?xml version="1.0" encoding="utf-8"?>
<AdaptiveCompressedXml>H4sIAAAAAAAEAO1bS28jNwy+F+h/MHzXWs+RtPBmEWSDNkCbBps99aYHVQ/q2IFn9hEU/e/lOI4T2zPJOMV4HW8uiS1yKIr8SFEaevj+29W49wVmRT6dvOuzN7T//ujnn4aXI4Cydxbf9aWzPICPRHCpiNSCERuNJmBstCZLygXV7527K3jX/x1KF13p+iii1xsWlZAPkPJJXqL4Yj6K4zO4ns7Ky1Xqgojkazcri+XXJf8FDs81ijYIwcERBZ4RyaUlNmSU8Bi5DsZr6m3/wfMo4bdpcCuTLMbz2CtvrlHzrN8brBMDjMfHMc6gKHqz6Ve0DnKF6fjzFVqK1jzwN9wcseGg+rcy+6B2+mGY5SXMcrcuBsZwBZPyEh2A1rxGnmrVvL/GV6k/KUo3CbBBeUBDjSMu8OL4/PKPi1/PTn47Pf54fnb+C99cQKVqo8g7tYq6yRa0Xl4pypTc1HXOVtm6h3x5efNpbnZWp0SlxkLgU3OhF/LiVlQ5+wxtp9X9xdfKsELX+PJxLZaUdWMsCei8NQzUeHs4uEf2I3j3LnGwEAkFKYlkQRIfGRBKI1OGcxzW3eDdtsC7egX8CwO8pTXef1yL3QKeKs0gBEF04IJIawQxPFncgYC6FCJY2w3gOW8B+OwV8C8N8FmtKfYH8NIz7UJQBJi2CHiqieXREkiK0eQQI152A3jVAvD6FfAvDPBCm/0GvMgY51xz4njCQ4UCSoyniQiqjDPCRk+7ATzTTwPeZPyHR7xkRqtdldO7jLYd49yDFi4CUQKrdplRRRwTmOJNxnQSUdjkuknstA3O5SvOlVV0V1X04eKcVldCRmniaGCYz1ki3hhHAoBn0oOlpqOKXbTB+WvJLqnVelfF8+HiHFhwwfFIMis8kTFY4q3jxIZgmImYE0LoBuctrh5NZl5xjvn8uXXL1jXz4eLcoRkd5xkJSnAiE2Bmz6wjmTFKUGZTQkB2gfMHZYtsgPmPWZzPYIwL/AInbgyT6GanC+BNUyqgnBsufp7NbVAhrFoPo1kDHMNCyFmspa9yMEopYunxR55mKOdaNc23ESANwVjN1CipAnetlZ6MXEVF28i1+x25MtN4yqCMGMCglRGP14ZyRsAoZbwyGMu8m5P1gx2qJrvNQ3eLOmzsPIzXZZTwrTz6h/6LGKg+rVHnj9y/UFwoj4GxEuOLS5ZNNzXD6lkH3gacDgdraq5ZY33dbd8RCZ6iCJoorQWRTCniQwYk0US1j9pTp7opTO69XpPvbi8Qt8jYe+322gPfbv0MOgRHXUZSMhI3ZiOIlTYRCpEr7UR0CboJb/t0ePMtXn7vtaPbHPR36/ckM8o4xjfLjCKSJk5c1IZED945QyFI0/krsUa/i4P0e/3Bd7d+j4F64QRGOZXVdo6h7ryWxEgqIYSoWNbRBaJq4fct3v2/HL83HAR363duBVWQZYRLDbifCyCGV+8GwRgufHUi6yje6dN+N9lBOn4vEn2keM42GOtWVBs8JiHirWe4wQtjMu8Z4x3V77qN4w8y0+9FBR+55SoGRwJXVcTrQDytwp4mD4wF40Q3XY0Pr9CbHb9FE8DLcfxebPEii3g6c55gbAeMeO6JU9wQE2KIYHzKoKPmjxYndpPZQ3T8d9jjh4PVvubhyBUnIzf5C4qj5MYFDAcPRpZceXGyuAs6nTg/hnjHvElYPjN2RfkREnp69Cm/giNOuSTUEM4+MfNWmbecvlFSciXMn5X2q9xLMcVo+vVkOinRbGf4d1ZAuG3jXmjQSL9fYg4zNwujm4v1lu4Vyqo5KzOdTyP0qg/P6/e+lYJ6nVYez2HzRnXblpvn7iD1l4JzLDSrN5xezw25iAaMTfh27SbxOKGVFzr2IlyXowUxjD/HW8a8+HAzcVd5uGMbrGH1zrqrw2GUjzEzbCSUDV+0atzZmLRGPKK9AQJbYWP73uidY6OxrDw4bLRpdtkhNrZvI949NpoKkEPDRqsGkR1iY/uO2++wpzTUKIeGjVZNFf8HG2vjy9+hDZp/iFZVNxs/XhsO5qxH/wHsIy5yNTcAAA==</AdaptiveCompressedXml>
</file>

<file path=customXml/item43.xml><?xml version="1.0" encoding="utf-8"?>
<AdaptiveCompressedXml>H4sIAAAAAAAEAO1dXW9cuZF9D7D/QfB7jcgiWSQDjYOBx9g1kMwO4nnaN37GwsqyIWmSDIL895CyrZFbt63bQhdxYfNlxup7m2STp059kjz70z/fXpz8vVxdn7+7/P6Z/E48+9Pz//rD2es3pdycvMrfP/Ml5Ry8hIrSgMYSwImYAEMoqkZdZNLPTn4Kb8v3z37+23cn6ln7/snJ2XVv4cdSzy/Pb1rb17efts+vyvt3VzevP3/68WF7/D5c3Vzf/Xn3/s/t49vhCG2pJJVBElbQJQrwNhJUX7KyRitRw7N7328t/PldCp918vHz83xy89v7Nmx6dnK6+zCVi4sfcr4q19cnV+/+0aam/cr07uLXt22axMIX/r/89lyenfb/fdb76WL3Z+nq/KZcnYfdZspFeVsub1632Q85vG/v9F+Nz3be68O/vL4Jl6k8eHLvWRtx7uvyw0+v//fn/3n14s8vf/jrT69++m98+AP6UPc2+WlY10udfXx2ct4H6iyZh4O9fa9P9kl78fzmt19u510ujaKP42OLj3bmEf24zgyN66xNoxzZmRrVmXJSimGdWYN22DQasXoW/aF93T3ZlcC7B40xdohngWLOTn+n0y+QbEVTQvAVRG7Er7OJ4JJKoNAHQi0i7crdsUiWHidZPUnWWTNhfTiso5fWy0wQMAXQ0nmIIRgQLgWtozepMsHaPg5rM2HdYD1MD31FsPbSJyRjwUuMoBU58DVnyMUoJQxpKsgDa/c4rGnC2lk92foJsM6ZhFcCgicBukEaQokKKCpKlYRxXrDAWpnHYe0mrJsDPgzV0ropQQdLUGoCJKy1QJI8aG0qhEQZUCo0wRQhpGSRIK0elyA/JUjS1AuHo7r9EgreGsBQXLPiYzN8YtMQwmWDUbpaleNB9Qq9IMWEtRwYJ/t6YB2zzCZpBymZ0mAdFPiM7V81Nts+JNQx8cB6RcxFzsh2s0GGxS2/IlinVKqKGkGLLHr6KEGUyoMIinzVMVrHE3PRK2IuEiespR2XaPh6YC2FzFloAx5l6DEXD9FK08i7GKdVlk4wGSErYi5STVhLO9A7dVMzHC5CZAvGrD2oUAxoTxKizgmsbpLlmjBFJu/UiBUiNLNMTYT0hPXBsHZRJ4cWIdaaQWtrwZWmHmwkS655qtYTD6zXuKczy9RgTRPWB8Nau9qseOehWNfYWokMoWKEkk2pzhYir3lgvcaOn1mmBusZTDwc1sZmGYUyQNFRc0+rabzd3FNJFUu2uXupPEmmNUaInbCWA+vgJI3TDJKmcXW4uMbqm69tCqBVPfYfUhPXrKEKo2JSKurK43arNVpoJoUnrJ/mCmMKqbkGkDI2nyERgQ/ZgcoCMymfkZhi/3IFrGemtsF6XFH71wNrV7VzlBx44xRoQRJ8VRLIJBuxSJ214oH1mr0aStBEdkP2uMoaaWdi+HApkkUVbM43dBUBOqYK3obmoohK5HKO3hUez3tFFQ/OxDBKN9BFcbNC+nARUlEEE60AGSmAJk0QDNVmXwUv20MKiinVsEIR4UxCN80w7avDYW1qTUpUASgSgjZ9m5aREUIIygcjishM3vCakqFmX02HuNlX4whb2qkcnuClaGky6QoYbM9D+wTR6wQpeGvRlUCmskgRrgoBeztzdn1n2KxSOhzasXhyUiIopwVorRI0e6fZPYjVlCBRe56dYYgrNgDIafncInuaPk9AdmxEnXOArHuNtOnucakEURYjavIBI49Fb1dETNEKmqTNiraHZhZfCd5YZIdi0VcpAQl9M0d0hKgSgUm6h1GFVIHngBtcVTCt7QyaojQzy3U4slFmqkIaKM2qBR18BpdVhEzFRoU5Cy5rZE2Wy3qa5RboUU0f8nBo56S1Nio3qvaq71WvEJQuUEt2riaUIVoeaK+J0QtrJml3aM8KucOhTcXJxs4SkhYN2o27ITisICoVqZWuHnlqE+SaemZHNDNQ6M3cxPUEaAttTTNJPARfI2hdFAQMDhJmF6ongVym9pr6BGfFNEg6tKdBcji0kxM+1qJBFNmP/vASfHIBcgpFYQ3OIE9qyKyI/Ekv/DwnoUHbTYPkCQZJMJSK9oBUCLTMCXwsrhkkGR3KqCNTPYxaYWtLb8WMag+tpP96kG1yiNUFAtfPXtVaGogoMvTTWBVGI+zugUHHQvYae6Qhe+4rnzn2p8VHXG02R6zNCGn+o/amWdrVNGRjtt41ZFfBVIC1plLFWzMtbfR6FmE9xRzJrvjoNSTZQ3+UFUQy2I8xwNTwXVxkOqZyzUkg3tt5kkGD9sCDhVtn47JDrbOB1y1oM86sa52N845aZ+O2QbTOBt5aoRkz4zudKSl3owqsnY0T6t7ZMDnrnQ2TMyXVyF+mxslZ72yYnClU4xyD3tkwFdM7GwcQlONiYgqdGceNrbNhJ5L1zmaFyuG2PGpVE1qCHKIBLUJzWHPSgDVXm6U13vNEzaVfk8YXakbNexp/7iI9HNoq6RKjIbDBNDfV+QIxooeSVQhVoa0u8uzFXpEQQpRm7hX6itDmfI8WY4bibkv9QgBvUgYRIoYsdS7K8KBtDZE2tM16qK8IbZQLumIipOJN3wyQwAmtGtWRCzq6IAtPCM6s2QzQa9Mn2r4etElM6LSzYITtBXECIdjsIQqb+gmf2ZfMs/VkxX7BZrzqWRDHWqA/2iUxRonSuM3k3FySmPudhRmqzrJQElUonuNk74FtYZ0+gG3mg2n3mPe7tx4ArY3hw5+3JOLME3yTq3LRpvbv5UW4KJc5XL38OJJ3tV6Xm9s1y79e3c5+7/O2I7EvlJg+NvIqLz7//A0pRFNij3zl8Rdubke1r78HU+aW56j3tLelLleLs/QNqaiIMlTZtFPz7UQziJpV5INJYLIwpTgSD+7NPj5p6H2kMfORpFaHHSdpTNIYVqMjnEiyQkrNU789B8MVqmCo2SARnbWSx2e/RxoL+P5AGnM7NcmRpHG/Z2l3tQVr15Ov7nqafPUFvirJOJ9cBS/Qgq6qgAuhAjk0VcTq4m5i+/h8Zffx1byQgHZv77l7a5LGnkmZpLH44KikYayibtXkbF0jDdk8I+UJVLN+NEZE1DzBu3uksTBFH2N3kzTkaqBN0pikMSyconMpSBCsEx92nAWMGjRZXxO6Rhs8+4TvkYbcF4Q13+jehSm8dz1N4f2C8DZvoNhSCCzFANpaD04mDz6lGgNSKJ7dTVD7tmdIN1PD+oD74qfSn7wxylPQ/eadXr3kM/bNuL1grgQI0kddfDGVnzfkPuIw/hutKXlMekFO8Z3i236KTbFfwx4h634Nb7ZNfHXQEGLOLjovXGFPgcr9Z+M7Netd9QF3D03FP5ljVB60VOkxKyhFNcVftYBgVAKK/YRHcsoqfm9/oSrt06lgZhZQaK1Xb5CczDGZY1RlMBFmITNgShW0dR76NYdgyPpcg/GeeA44vsccS+9/OnNtFgZLO0uv7o99EscmiEMpXVNUAmwItt9CryBkUYCUzNWQCSZqbuJYWLs74pgn2qFff6LdJI5JHKMuC5HovBMIKcR+YqCP4GIo4LM10YckcuK5u8w+vjtEOi0OCFJehFgudtu5Kf+8ef4v8e8Gg/6vnae3X/mx1PPL897ex/E32fiMYW7XfEHr78foSnzuwebZ6c64dn7+7g9dezhkKLmU2pYa+11eVhJEZROgCC5Ila1KPBu47Yp4dFtrd0DJ21zrL691ryoQXimoxUvoO1ibPUACZMBQkkq2Bp7g5b29+nsjEPagI+U2vdQLczJ6qWU0RWqZwNUYQXunwXnUkIzIVVOTecvD4HJNcUk3/uYmP2Q+Iusxa08tWXv7Nrh+89be6DwTapt1Y2nbLbDiPDhCAcb7Yn2wwXJdj7ImT9zld4aLUWnWI4MeTUr7KcCbFWBq4qooeaAYMmiFttlaQUPFLGJN+uEJq8cSYLlKAeM3GrZ9TKjkYqXHFKpNCFXzSA2maCA6RaA1RQiEGaRKWVeVs0s8mZDPhGq/VsRvNKT5tPKpKVSbECoZZUrC6OYl2tI0lapNqIQDL6QwJij0iucShfumJu4/eUjPDUzN1OS9iW8mBu56momBu4/PTt+3P39v+OxNuH7xJlz+rVw/r+Hiupyd3vvk7q3z6xcfO3h5GeJFyZ9efvjg7jtLQ1ols/vk9XBZ3SOn+2T0DsQv7y219mJJLA4C/Cq0/t7CEgj3gOIsn1/fzvvLA36SEZv4Sfsm3G15dEZuenS46dGpTY9Ob3p0tonFgnm9meHRtodntz08v+nhNehtenhy28PDbQ9PbXt4esvDk77x3kLKbyPDM27bWsNtm/f8tnnPb5pY+jWwWxYNv22t4TdNy9K7bS/uprWG8Wbbw9u0MS+93zb2tu1r+G2bBH7TJgEKtWXskdj07JHctEFFctMmAYlNSy6JTfMeiU0rNRS4bWLZtMVCYtP2HolNG/Mo5Laxt2k/l8SmtUabu20v7qZNAuk3TcvSb9ocld0N3/LwzFaGd7+4RBm/UFyyak/SvqKSz9u3iz/6eO0bu3Ba0xHbd7RQOXXE9kktVZEdcX7cvt1ox5r/hU0MRx0/Lz6NW1IIx2x/Kc9/zPYXbqY/avu88mU88/zvnod59PaZ19czr+/u3fFHb5+XH0jy4od2q5eP3j4vv5HinR/LrR+JV38RMc8/MePTcrfPy5/EbL+R5rWvrGDGv+bFv110iI87/ydX7y4ufn3/l9tKaubpMrzqkjSzu4S87Xd3ZuByGMdtfTHDaenmn6NqZ2Z23b2G++jtM7O3YrYeNbf1wtu+XawiP2b7vHRqma13K3nxaZFXfhcPBj2yuhmpnS0zHVlm7c8c7CLmYB055vX1zMa25KYj3vW1yC3OzOoGmekamfGDzOqSOVhkmZMFljkYZZmDUT2ZMk6d8a61c7xr7Zh1gWNO3DjmxI1jdl294F3f3v5QT5+Zmpg9Ncccx3PMy93jkAOX2y6dSXFUOHGnXbgtSe6yiqGOW6+yGEomzHa44E56cgfthy/HyO6YvUhiXn1ipnpi5l7iTgkxl4QRc1CUmIOixJ1SHMseJLgrQJiDZpJZnCX//I9cbsks3cwxOmKOcRFzSoKYUxLEHKMj5hgpMcdIiTmDT5JZu3HHSLk9O+YcQee3kXSKzBlMZu1smbWz5daeyAwnHGuMLd0ZctSCCu5yMu7xM7Or5q5PY7aODLN2Ntz4Z7ZeDLP2N9zyxWydmrHa0zCLs+EWN+7loKHLsXvT9NHbZ9YOxMzexLzcxAxXy6wdlo6xP2r7zPi03JtNmOmOhuaULXdOmbmEwDKXEFjmEos+/yOXm9nVsshd3cddbGxHLodjTjM55jRTTyMOTXNw53yZdRPzRnJi3ohNzBuZiXkjsx2An5Fkzp01Y94X38c/dLqYpYPZ1CFmU4eYj4mwY6P6ljuJw2w5E7PlScynphDzqSbEXMBGzAVmxL2vlvnUKWI+laXL72DbcmjOkRe9jrkAzHEXgDHvyuzzP3IbC2NfZ6dfuDTu7iv37xhcuF/w7CJc3/y11Kty/eaX87flOQrUIByg/EW6Pxr3RxTfGbLCa/d/Z6e7b981c/3m3T9evLu8aT2+av+9ui6pX0l5dxvh3ucfWvh0yeHrN6Xc/Fjq+eX53Q2i/cuffdq/dHZ6++rz/wAKjeqPzzQBAA==</AdaptiveCompressedXml>
</file>

<file path=customXml/item44.xml><?xml version="1.0" encoding="utf-8"?>
<AdaptiveCompressedXml>H4sIAAAAAAAEAO2d328cN5LH3w+4/0Hwe8UsslhkLRQvAm9wZ2CRCzZ5ujf+KK6FU+xAUrIbHO5/P3LsKLKsGXWCMPC2+CJ7pnu6OZxPFVn8VhfP//zP7y7PftSr64u3bz5/hp+ZZ39+8e//dv7Na9Wbs1e1vxVJqVUC54MHsiGDGCTIlckmNqlG9+zsq/Sdfv7s679/dhae9c+fnZ1fjyv8RdvFm4ubfu3rw7v9/Sv9/u3VzTcfHn1/sB/+Pl3dXN++vD3/6/72oTmKObFvBgq3DGS0QKJWoBBZtJVbI3525/P9Cn99W9IHN3n//kU9u/np+95sfnb2/P7BopeXX9R6pdfXZ1dv//H5s/jsrLy9/OG73kvmgfP/R396gefPxz8f3Pz5g3c/L1cXN3p1ke5fRi/1O31z803v/FTT9/2c8aXts3vnjda/ub5Jb4p+dOTOsd7iOn6WL7765r++/s9XL//65Rd/++rVV/9hP/4Co6lHL/lzs64futn7Y2cXvaGM4eOmHs4aPX3WT7u4+enbQ6f3Nrx7+Q4y91CTRqPeX/6B5h5p1O2B3on3fosHev38+S+AncCus64plADGcgDypYGoCVA0mVwbxpTLFOzkcezsk8cOg32grYfT/sW5697XheoZapDS3R0K5OgiZMoloiGsrk7hDs3j4LknDx6j7JM7TtZHjLEP+L6P+pkLRO0EtmxMbs4ZCTSHO3ycO1rcYdwnd0hFWdPwcrnDpyGBsEPA7GP1WNEYnMOdfZw7v7izuE/uvOuOrogAm9rHWVGFZCz1+V1gX8UkG8Ic7tzj3PHizpp9cpc9xxzYgcWSgMhUiJYMsPPdDRZWvW9xvxN3d6Z3D3TRAbuwsPvNYQX9WuwOaFz2rv1RX6ZLfVPT1ZfvW/K2tWu9Ofxk9YerQ++Pex5uZPhIA8v7i7yqDx7/8Iw+qppO8emPPH7CzaFVx+73UZfFh/to3OnolYZZPdhLj/2U1hu39beUT9tnILdWqCCI1dwn6IVARPsEvWHLghab19k+4wG+Dz4jLp9hj5nk8hlHOmX5jAcP/J4+ozjrYooZYsh9fpuCQrY5AVcN/RXmzNPnGf6Iz5DlM+xmzpbPWD7jD/IZTljFR4aqDYG4BhB0FrAEcabY5LzM9hkPnX+Q2syTdxoYLP2BXuNDf/VbZb7lrx7vsuWvfpu/0uSS2lohutqASuj+ikwDbtl3F1ZdTnPW8O74q3DMX63cAP5D3dVyGrd3Wk7jhNPggKl/HQUfcncazWeQaA3Elm2pklskO9tpPPDbvXMaK7OjT3LWVONO25fX+CS8RncZDYcunZAskLAF4RIgEOHIyckmTA+NHuiid15jpeV0r7EWYe+0fXmNT8JrNG+JawyQTHNAlRly4D7X6EGLQ2bPbbrXwAeM7p3bWFlV3W345TZ+aftyG5+E23BJOYoRsJK622ipuw0bCpgq/UuG5JpN093GsdyksJKTCM2KUe60fbmNT8JthFB8KMaAMakAWceQWlNIWqi4lMVGM91t4DG3sZLLutv4rUncy2083mXLbfzWJz9qipQJNNg+25DmIfW4BVxikczep+Cnu41jKanoSJ7m8sYy39s7LfM9Zb5GqrBxILV08y2uQM7EQCoZXXBMdXpyKB7L9EJy8Wk+RLPM9/ZOy3xPmG/pP1fNXKG5iEBeEWKKDqo6wlRtIJ1jvnceQzo2ZxeJv2KN8DJlvbx/mRv9582L/zX/1ykY/7t39PCRX4pCvG9+N40PrPzwkz/wONBxRD+m4IEuOYrm+fN77br39e9/0a3hWf+dMZkMib0CoevzrJJ6eJaSKiNZinPmWfHxJ3/QIa2s3B25lVQNB0KEgqEAsTcQNScwTlS0IvrQZsN27JGRDptf2Zw7gi17coFcgyIlAjmfQDw2ULLNtUTV1DgbtqMz0A7bSsXbEWziYiWbHAQTa58w1R75mKgQLGX01aLKnKTPuCFJvcO2Urh2BJtpkYqYBs1rGLXQKqRQDNQSyUYvpMnNhu1ohnGH7Wkuje0VtphaqmTA+dw92+Asx8DA3FrU2oIL0yvdHc1M7bCtfJEdweZK8alKBA1aRh2KArEYC8oi6shFDtPnbMcTGtE/zVXDncKWHXtPPkN24no02j1bKtlCplIcZw0+z0loiRsSWgZtK6dlR7TVKFld0k4bj3A0pz6O+grWOoetBCzz1z6O5kEM2lYqxI5oi40lGivALYyHEF33bc0IYE45txAi85wc37glx7fTtiq07Ig2qrk10xA8IgNJ6L5NWgVOiAWjN3S/gtXvX5b4hIjgl4iwI9iQxBg2GaLNfgykFcQVC+wDVmc7ajxHsZJNIgIvEWFHsLnaR0yxGbi28VwuFkicI5iYbQ9RWbnOGUdlk4jAS0TYEWyWi48ZI6AdVTilWYhVEZyKRtKWcNKmErJJROAlIuwINmEpxmCG1j0ZkCkMokhgE9VqOVQ107eSOCEi8BIRdgRbtkLZWQ+mD5xAQSJko30Kl2NOHl0IfnqAcEJE4CUi7Am2QoHUe2iu1B4gFA8pqAXpcakvwZY8KfdYNokIvESEHcFWKGY2pUEUb3uAYCNI6GOpRkHXjOd0v2b87w/bKRGBl4iwI9rEkFE2HmwsCqQxgFQ2wM1034acLc6pnyvbRAReIsKOaLOmNp+EeigqHqi0DFlMhkrFZLY5xPuFKibQdkJE4CUi7Ii27FIl7tO2YFwPSOsYU6uMJxGiJ68hJzOHNtywCcmgbakIO6KtVJQmVIDH6i7REEiHbiWuCccsRXBOkIAbtq/otIUlI+yINkPUQjXao4QeINCYssWcFNBjNLE5TXFOqhFu2Phg0LZ0hB3RJimHJpjB6CE/3HKPElwEm6sLNsXq3aRdM7eUzO+0LSFhR7S5kjVz6h4tpj6SRmNBfB9OR5JRqBYjxTlCAm4peN5pW0rCjmirzXlKoUJQP8pJjfTdkhFS5taq9RTvV2qeQNsJKSEsKWFPtGESrOg6Y6aNmFSHSNpAm3FVi++xw5zVXdxUYRnD0hJ2RFtMbWweYsE47rSJ7bSV0qA1Jz5FTDRJJcUtJTYHbktM2BFuJnqTbREI3OdsVDCCcHM9KCUqrnkjPN+5nVITVnXGPeHm2CinPoJqskNNCBYS1QQSENlGNC7l+bidkBPCkhN2hBsRZ60aIQZmoNTiWHxzoFaNFMvFhkm44SY5ISw5YU+0+eRNQwvSHRmQ9x4ypVE/LbRi0KZZT/fdpe2EnBCXnLAj2pp232ZNgZqqG2kgCDlQghK8r2id4zppyQ03yQlxyQl7ok1CNVIZjKICVTGQXRJgcd74HHRWGshd2k7ICXHJCTuirYwC35IzNBOHVJoFckkETnKIHL1qm5Pidpe2E3JCXHLCjmhjb4umHiBokgAkhzrVmSBUb3Fs2Ct1kjCPm+SEX1PqdtH2qdNGJtQcJUEa5T8InQHxWqFHo1orJqtlkjCPm+SEJ1oVfae0Je8FxTaw0fQoIUeFFMSCbxpiIevspAKod2k7JSfEJSfsCDefrW8UQh9KWwbyqUGyfQrHUgJ38KpLk+QE3CYnxCUn7Ai3nKVF5yPYOqJSowxSuosTbpW5UnazxFLcJifEJSfsCbdS1EdjwOfx5FWp2KdunkC9GK2OAvpJUze7SU6IS07YEW2N1ZTOFTiuBii07tw4e3A9ZCDTfDNl0tTNbpITZMkJO6KNm8NUC450yh6W2iSQvGMIGhS9aa7xJKnUbpITZMkJO6KtJlLxLYHB4dtwxAkhD+RSwcY+tFlSqd0kJ8iSE3ZEWw8RxKbQnZlr3cEVkyAajhBjVKeSaw5z9kq4S9sJOeGJ7iO6U9qINDCnAq6PmkBcE6SWMljuI2tNJTPNn7edkBNkyQk7oq0gR2Ex0JBiH0m9AUlkoI+g3qXUoZu0R/Jd2k7ICbLkhB3RNhbUpFYFW1L3bS0XyBTw8Nh8xh4oYJ204Ga3yQmy5IQd4ZbYNjRFodZRDNWwQqwtgkkiYlldpfkTt1Nygiw5YUe4eam2lBDASuq4Ve9AqDIU10ImI1R4UtqR3SYnyJITdoSbs9q9GVpIcTzqxzhKa2GAmELSEkbG25y64ug2yQmy5IQd0ZZzbNl3xoobgYId4lWNCNG0bJAlCk6aurktcoI1S07YEW02oFgsEbgMOaHmBtGP0lrcIwfvckI7KafSbZETrFlywo5oI98qknrAUPpI2vmClEKG5pvV4n34I2g7LidYs+SEHdHmqBE2HBt7pyFeFdtHUiXA5PpI2moMNH8kPS4nWLPkhB3R5sf8jDpjScaSWx47lJowtvKzIuhK9jpJmHdb5ARrlpywI9pi7GGo66AZDuMZ5sKQQv+fyZg5m4Bo5vu243KCNUtO2BFtzqJHrRZyo05bRenhaIxgpX9JkZr8rAK8bpOcYM2SE3aEWwrW1pH4EcKQE6KMSm5FATmrj2hLkElZR26TnGDNkhN2hJs5rKzFBNhsn7mRGdvCZAbMueUelRJP2hH3A9yOywnWLDlhR7jVJqWHoAr1sMDbXICYpTPXamue0Qc3KVCgLXKCNUtO2BFtlpBabhZKdjRKa/VAAdVA6X8ocA9RadKSG22SE3DJCTuizWifnGXDwN2P9UAhZEi5Bgixiskinv2kLDfaJCfgkhN2RFsoufpYGPoMrf+pfeKWJBbQHpxWG11ss6rZ0yY5AZecsCPamqDrkUICqRiAlA57J1hwGaOTFKqESfnitElOwCUn7Ig2bUiOR2mtFisQKkGWWsFgaNXWVjVOeoaZNskJuOSEHdHmCmkqY0uYPHwb0diG2TEY0uJKoZTdpARe2iQn4JITdkRbQ1uEY4QWjAFyUSHXPKrPaLZOi41tfkx6Sk7AJSfsCDfkmDNqAsdtlANx4/nlPrLG5KqXwmjtpPxd2iYn4JITdoRbIo1VSwNbeohArnjIWhsUdCPHzbGbVYKXtskJuOSEHeHWx8osWsbm8toDhR4k9EAhWojV2ORiQc5zNlmLd2g7ISfYp7nAe6WX/Qv+qC/Tpb6p6erL9/S9be1abz5/1mcf9YerQx8MzA7jlOEjTJb3F3lVHzz+4RloRor+Ix95/ISbQ6uO3e8jK3kgVPz5TkevNAh/sJeekPkmCjJqs4MvfUpC0jxIkQLOksdayTPPibxko/k+zRXzZb63d1rme8J8KRPbMmojqUcgChFySwq+8njQ3hq2dc5kz2y036epQSz7vb3Tst8T9utIU6hUwIdRCJkTdfsd5tw8pazsk5m/89hJ+32a6+zLfm/vtOz3hP1qsNpj3AY+Bxmpwgmisw2qs6aFlkT+iEI3p+z3aa7tLfu9vdOy3xP2W1v1mnQslvIQHpsDybVApLF3mUvZ6STh0W2036e5WLrs9/ZOy35P2G+sHm2hCjZLnzWPIhIxM4MQYqpoY8NJG4nQFvsltzbl+tfF7fz59/3lLxc+f52uX75Ob/6u1y9aurzW8+d33rk96+L65fsbfPkm5UutP5/88YHbz1ym65u/aet8vf724jt9YY0lMBEsfovxTz7+yZrPPAcjFP/7/Pn9s28vc/367T9evn1z07/2q/736lrLwOy2uUePv7vCz73wzWvVm79ou3hzcUvp+PAH744PnT8/nPri/wFcxcZnlAcBAA==</AdaptiveCompressedXml>
</file>

<file path=customXml/item4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6.xml><?xml version="1.0" encoding="utf-8"?>
<AdaptiveCompressedXml>H4sIAAAAAAAEAOVX3W+bMBB/n7T/AfHuYhubj4qkqrJ2i7RmVZOnvTnmaNAIROB+qer/PkNomhBo0m3Zpu0lBN/57nd3vzvs4OR+nhi3kBdxlvZMcoTNk/77d8F4BqCMYdgz3dDBrhMJ5DoOQ2wqpsgnzhQRn3ucCt/nxDaNkZhDzzxPhDKuhALj4nqujHMAUxszjKAozX2AKE5jpR0V1apez2GR5Wq8Ka2FWrwQuSpWryv9S71cYYtsT2PhFPkuxYhFVP/DvkQyIpLSkHEa2ebafm3hcybFhpN6PQ4N9bDQMTimYTWFEpLkNAxzKAojz+56JjYNmSU3c50y1qL/DR76JLDKx4Zzq9V7IPNYQR6LphlIYA6pGutKiFAstE4ZNDUbeiX6tFAilbAlWZNpxKGO7/J0NP5y+Wk4+Hx2ejUajj7S7QBKqJ0mn2EVbc5y0BSIb2EgEkhDkZ8tdY0sigpQVeLCm7zKwUSnu4yHYGc7omVeaiPDsFW+qUEwxoG1Y8tuBVWh6vJXSg0dT6weJhVbvLbkLT11Wgqsjiy16dbJNuKy8hzbHanaAua3Awss6PC1kjTruhJoHjbo3ELcMrjnHn2lc5nvUEGnBOnhojuXge5c4dlISIc4jofBleFBOtd/6Vzc0bn0v+zcdaLpzORZktwsLirHZF/S6Vm4fK36muJWgK+RsIHDpoSzfZ2Tv5vxngj9SEiCYMoBMd/2kWBYICZdjqnretg9OONbUlQx3t6f8YmYQtK0oeBe9R/xk/FInvTgK98aGtW2l098jV/zbKM9avJtV6p7lu5Hg45pHFgNXD8Bu6253wB7r9b5oTBq6dsZS7jL3Uh6yPGZ5im3QyRA+Ahz0Gcrh2GQ/CCMpbtPV+wXMfZPs7X1/PB7yyxB19eJXESw7SJGIoo8SacICxoSB8uIeoc5RNu7y8z/kTK3nsYOWebA2rw7BTNRDGYivYaiH4mkgMBaW1lpxcWg/sCdpWKaQPisvC1Y7UlEoa4g0nWdTeI59PXsYgh7iJIJ8Y65d0zxEWeMctv7WqLf1F6ZKWbZ3SBLlU7bUP/mBcjlVbFG0Cmvr5JW912y3Lx1/wysSrX/HcjjPnMCDwAA</AdaptiveCompressedXml>
</file>

<file path=customXml/item47.xml><?xml version="1.0" encoding="utf-8"?>
<AdaptiveCompressedXml>H4sIAAAAAAAEAO2YS2/bOBCA7wv0Pwi6s+ZbZKG4SN1g10A3GzQ59UaKw1hYWTIkud38+6UU1euHvHEPBoIkFxvmDGeGw48zNNOP/yyL6DvUTV6VFzF5j+OP03e/pbcLgDaau4tYeeIdaI8o4RhxlnlkEqyQhUQJTK3jgOPo2izhIv4Mto1u1kURBxtRlDadlc/g8zJvg/2mHw3jNayqur3dlQ7CIF6Zum02Pzf6N2H4MSShnCXMI0Y4RVzyBBmccGSxpph5gxUh8db8YOFLlZkdJ8N47qL2YRVCl3E02RdmUBSXztXQNFFd/biIdRxlVbFehkzhEf2/4WHK00n3teN8Muo9zeq8hTo3+2aggCWU7W3YAOPMKuh0i6bxnl4Xfdm0pszgQLIlCxG7sL6by+vbv27+mM++XF1+vZ5f/04PF9CFetTkz7CaMWeDLMpdn5m8ueuT2tZrOAy7n9FlPQpT8vbhUZfHw89usRKLsfC6AAdXI6EfCXAjCAnd25eRHUgn/8H2Pwhqr1xCCEcaiA+nwhgUhhKUmYwRKYTTPjsLgoQ/zSB5gzCkpq6KYr36s3dMXiaFXinqCXXIMSZCIbQEGSk9kswybjAWzNvzUMhOoJC9egqZVuplkqet1UBBIfCkuxUwiXQHovU0UZgLZjE+D3n0BPKSN/K0SE4ljzxv1EQW6AqXTGSNDUVOCRYueixBxGpDtdRSaXke1MgJqMk31LQ4ucg9c9SIxFQlWKJEAEEcHEZah/sdJuATqzE34ky3OnwCavjVo0Y1lS+zn1IvDFWhnxpOw19aYSnSLjMIJPbOKrAe/FnI2wKPHwHv7R5HOGWncqefN2iMW4pVAsgZBohbQwNyNkPcOUmFEhjoeUrcFmjsWIVTr5K0GoqwwO8wMwWUztRXA3mV9w20fdN067rPQYdY36jwsTqYDUbmblS+q0EwDk3liSlPK7R9VMf8HZwQNX5COk9HLXV0j2bpyaMbMjWavihvPsF9XpZ5ef/JFN22/dqDVUjerx71l1JW0snuE226MM1sYcp7aKZdCtPJ1sBGKW9mg/2r0tgC3NSbognKh4LNnMI07VfwoYws7vIlTCkO7REnCNM7ij9g8YGr91iK0N/lt3Syr70x0yyqH7OqbMOq5+GzbiB7fJAeIjgqf7TwMwljL9bd5INX7nTSq07/BRVDCpFfFwAA</AdaptiveCompressedXml>
</file>

<file path=customXml/item48.xml><?xml version="1.0" encoding="utf-8"?>
<AdaptiveCompressedXml>H4sIAAAAAAAEAO1dW28ctxV+L9D/IOidEQ8vh2SwcRC4RmsgcI04fekbr7FQWTK0m1uL/vceyrIsrWazo2LP7ng9L4m8M0tyeT5+50py8e1v7y5OfqnXy/Ory29O4St5+u2zP/9p8eZtrauTl+Wb01BzKTGAaAqsMKpG4WXKQsVYdUumQjanJ6/iu/rN6eufvjrRp/T9k5PFsrfwl9rOL89X1Pby5lP6/Lq+v7pevXn49PYhPX4fr1fLu3/evf+aPr4ZjjQOa9ZFAKomTE1SBJdQtFCLdtZo2eLpve9TC99f5figk9vPz8vJ6vf3NGw8PTlbf5jrxcV3pVzX5fLk+upXmofTk3x18fM7miU58P6/6u/PYHHW//eg87PB3hf5+nxVr8/jejP1or6rl6s3NPmxxPf0Tv/R6nTtvT76y+UqXub66Mm9ZzTi0sXy3as3f3/9t5fPv3/x3Q+vXr76Kzz+AX2oG5v8OKzlUGe3z07O+0C9Q/t4sDfv9bk+oRfPV7//eDPtg6Po47htcWCEG8Zx94DmbW36ByZ6cfYJU3+ANMzelQaEdJmSMDZKEcGCkM6CSdmBrZUFaSC3Q03NUCOowZFAregEqckgZGyRSC0qEWrQxLHFhlyxRu15oAbboaZnqHlnw5FArSlbYwxNyEI63RSbhM86C61CRGVkQhV4oKa3Q83MUCOouSOBWgrgAhQUUWViNfBBpBitkD5HY1KwuTFBzWyHmp2hRlDTRwK1ACErtE4EUGSrafQitFJEqVZradFgVTxQs9uhhjPUvDPHwmoaSsgukIWWshZGeiB/GKQwvtVkXVUuOR6oue1QczPUiNWOxS0IpaAMmvzOgAQwYjQRa9ICk8bcUFofJAvU1AhW8zPUAAfGevPa54a0TECTzjmBgEEYY5uIGYtQoJWNtkoJwIM0vx1pYUYaIJ/6XOsL0IztKkwb1FZqjMFZoWL15H8kMg8TEan0xaoEvjWmqIoeEcADOaOauOZI+DMVKDYbL3K2laAWtQhF0V8tkVcSszIp80BtRAAP5ryEAiePBGo516aTUeR6FNnzcVkk0D10rDE0k5LzPFEVrUZAbc5LENSOxf8ACaVIY0VQEHtUJYjkwBLJVeuNLuAlkwIdESuGOS9BUDsWBwRdVamYIHSsllxdBJFMycIZQqAn0CUmB0SPiBXDnJcgqI12CyYONZ9M9sopkVor5OuS1+srUZtL6NCTh+AC8kBtRAAP5rwEQQ2PBGrGN7LUfBDVeWI1LYuITSVRi63Nu4oYDA/URoRVYM5LENSOJS1hXYEktRWYPJJb0CzxG7kFgE3V4kr3DngieGMU6JyXUHA01UqpBfIFbBXK6R5Xi+SBtmJEk1anrMk5bTxugcIRUJvzEuoJIdyJQw1VjplMMpGLIlstI4oQixe6SFVQh6KQJ66mxthqc2KCoHYs5b5RFlOjJY1pQiIFGqzwEapA0qyRXAJItfFAbURluZqzBQQ1fyRQg6qrIs9AdG4TJuUmgouEPNkQfSkpeJ7Kcj0ir6/mbIECfyy2mk4y2uSkgIRRGDQoosVGCjQGoIcYNVNcbYStpuZsAXmgx6JAXbMQMBphQiFbTWspAn0isLlAlFZBWZ5gB4wJdvjZWiOwrUvg7rXPDWylqdoUWWuh+p5mj00kQxo1lSxNtamh5LHWxtT7whxaI19dH011uTcxQQIpWol9I4OMIphe3RFyMt7popFnz+kIHYrkrsxgQx2OxWKDWoNyNQjrJQhTjSNSs0X0OG53FSRqHmaDEWgL0s+h3L6b4WgK12pAD6CE9kYKY3QW5BeQf6BUszWCMoFp48yIqEeA2UO42dBwLC5CS6RIgy8iBBcEadVKf2EVCSBCkg6dY9rnPKJ2Lagw5w76rvpjMduUsVbLmkS23SGVqfT9p0U0U6Bilk1qnkKPe+XfalPoY65e49xosNYVrtcpbu6KBPbhnze2mLf/R8/X9YKk+Et9Hi/qZYnXL25HctXasq5u4FF+vr4RdO/zQ6XlppKXfNvIyzL4/OEbIKWkFfPHX9n+wupmVJv6ezRlfniOek8bW+pLeHCWDm0PKYgNnBY6RrKHbLAiRJuFLdLW6lEqpuMR7nGG2cQZcxniHjlDORxdhrYD0nhAV3r0ZoWZrr5ouipeepmhiZwzmTgh5F7L2oRFMn4SGXMOLDddDWDuA13Npaz7NHFgn5zx4Ee6dZXI2vVMV3c9fXZ0VbP1IfsmglROmKar8DE2gV7ZJlPzaT3UsXu6Gnr/hq7mnM1e6Wp0vH7mjC+bM6zT2G2aUpwnzgDyyHRAocn2MSoppUzh5gy3iTPmZMheOWN0ZHLmjC+aMxJxQq0KRXReCgMli6iSEQZdaFl5Yg2ehP09zhhA+4eDB+1MGsykMS/du54+u6VLnkB1taJwmKIwzgXhIQcRcm4pKow1sLsIeuNBKn6uw9+jwgc1voRs1yFYGP0rZ1vjiyasavpGtF7OEIoSxkAVKdUoIoRkaqi28RMWbDzlOODMWKMjDRy2hoB57U527UZZvVMlCGtqP8vXNRGNtgKiDMYFK23g8RPU9goRUCCf4ClcxFQv1ttZ1d9Wz/4j/0ui6X+tPb35yqc7eG7HT1TyYJHfLKGB3MJm3IzEzAa8LM7WxrX289d/6NjSM2lqbRkFtgZkVzai6X55UE4aIblmSuShaTXCriRRP6H0bBb1tgN+EnkKuggJ/YS87E3fiGREQtApejS5sot6Uw1HF/UT6vVnUW/JfxtpgYwsgbEHeiqi8DkZgQqK87ai5DqKYnv+m0T9lENeZ1FvE7VWTssmZEpkbGNzIhnnhdTNpmSKro1pf/723GEX9RO2Tc+i3ra5rwViaRQNSMrGak0uVXAikq9Vk9dSJ6azjLanfLqon7ApYRb1Fu9Z+my8icL6ZAWtYiV8P7IbnbJZxWgb8hyFcE/UA9NwJ+onlGnPot6SlDFYXFFBVF0yWeA5CW9dFr401QzmkjLTHQPbkzJd1E+orp1FvWXnhcYUS/PCaKhE4CWJJLEK6TAm23JQnmfnhRoRE+uyfkJp4izr+7JenD28oHfxNi6fv42XP9Xls9X1z3Vxdu+Du5fOl89vYzQvLmO6qOX23cef331lKKgzKg65KQb59PjjhtjjprjjXWjuxb3YowlyKNj3pDDeKLF/amEotLYhrLYo58ubeX/xhJ9k5SR+0qYJ91MenYVJj05NenR60qMzkx6do2UxkNGczPBw2sNz0x5emPTwCHqTHh5Me3hq2sPT0x6emfLwIBDvDRzuMJHhWT9treGnzXth2rwXJk0sENykl0aYttYIk6ZlCH7awp201rDBTnt4kzbmIYRpY2/avkaYtkkQJm0SKKmnjD2Uk549hEkbVAiTNglQTnrlopw076GctFJTUk2bWCZtsaCctL2HctLGvJIwbexN2s9FOWmtQXM3beFO2iSAMGlahjBpcxS6Gz7l4dmpDO/+bidtw8Cmycf9DNXTbNjo9LB9N/ijd9e+XT8DeMft+6GLGHfYPuqhnXE7nB+/qWhoV/M/cJzXTsfPi0/rhxTCLtsfyvPvsv2BO2l32j7v+rLrdxrvvH1m/lm//nvn7TPLN3DLl5cfBrfe75Sfufmfl99Q886P49aPyKu/cOgA+522z4xPx90+L38is/2Ghte+cpIZ/4YX/27QId7t/J+cL/9xmeOq/nR1ff7vSh/3gm7ebi2v2kTD7DYp3va7W3MAsVjPbY0xr8ahQwV3qq2Z2Xb9DpOdt8/M5prZmjTc1gxv+26wqnyX7fPSqmO25h3w4tMp3vXrhu562LHaOYS2dsy05JitAeYgGDIH8XDoBvNdtr9+LeCO23fATUu88nWKe1kzqx3FTNuKGT+KWW0yB5EccxLBMQepHHOQqidZ9q/WeGXuPa/MPbNO8MyJHc+c2PHMrmyQvPLt7R8kAsBMVcwenGeO93lmsfd45QHE7iR3Gpc7TcNtYXKXYRzEsevVGQchGWZ7feiG2J2GMbmD/gcTyyG6ZfY+B+8L3mn73ONnDmpzp5iYS8yQOaiKzEFV5E5RHoZNUHJXljAH3YB5WQ9dmrfj+T+E2NfvqN15+8ywYo6VIXOKA5lTHMgc60PmWCsyx1qRuTIAgVnbccdauT1B5lxD57dD0Kpizowya2vHrK0dtzZVzLBShzHS1q9o3nX7hrt8jXv8zGxruOvgmK0ly6ytLfOytszWzNCddzttn3t9MVur9jDa1DIva8u97LjFggcRCzKvRmTWFsjM5sgsdmSGrWPWFo5ZWzhmfDruzS7MtIcHyVk77pw1c6mCYy5VcMylHH3+DyF2ZpfMKe6qQu5iZ3cIsXjmdJVnTlf1dORB0iXcOWVm3cW80R2ZN4oj80ZrZN5o7faAn0OQPHcWjnn/fh//QaaNebUwm0TIbBIh87EW7jBZAsedHGK2tJHZUkXm016Q+TQWZC6cQ+bCNuTe/8t8WhYynybT1++BbM+D5DR50eyZC888d+EZ827SPv+H2Hazhz4XZ39wGd7dV97UT99anD26pHBxEZerH2q7rsu3P56/q8/6wbxCWqH8jxC+Bv01wFfQr1mT8M9+5eLDt++aWb69+vX51eWKenxJ/71e1txvbPx4x+LGx3cNvD0vpV5+vNHywU8Zvuby7p7NRzfXP75lE8KnazbXbtkcvEVzF126/Xdp99+l3n+XsPcuD4Ae3H+XZv9dqv13KZ/S5eJsmJY+3jT75m2tq7X7aTvZPfi0f2lxdvPqs/8BbozMVb7uAAA=</AdaptiveCompressedXml>
</file>

<file path=customXml/item5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uPYPrvmDc984b22y7r/nKeP73363mZtXV/94enV5K+Iz/Xl9U4d5xvnm7bzvzs/fbeHV+TjWy7dT8veOZXme/l2UwIPIvE/KsFoMAzgEcnfGw2rI3bmzayHdZzixu5OWVjvKwiM/6Sg3Z8vd521Ix8tXtd5uBYLMnfLeT+df2pzdffXx/wEheIm4MuoBAA==</AdaptiveCompressedXml>
</file>

<file path=customXml/item6.xml><?xml version="1.0" encoding="utf-8"?>
<AdaptiveCompressedXml>H4sIAAAAAAAEAO19W29dV3Lm+wDzHwQ/zFuNqmpdK6M4MLqNxEDiNOJ+mrd1jYmRJYGkkzQG89+nFmW7KYqkty67evPopGFF4jk86+z97a/ulxf/8F8/vXz2H+Py6uL1q7//iv4nfvUPX//3//bihx/HuH72Xf/7rzByZmwBMFQGHztDQSpQq6+phsSJ81fPvi8/jb//6o/july8vHpW//LsHy9f//zm4tW/P/sf5ac3/+vZN629/vnV9Vf62c+evbhan/7HMS9eXVzruVc3P9WfX443ry+vf3j31V9e1JfflMvrq9/++dv7/6Q/vvmqfdbWvRvQOGTwPAoUcQJYR269Z+/K+OrW7+sn/PPrVt455JefX/Rn1395o5cUv3r2/O6Lbbx8+U3vl+Pq6tnl6//Ue/TVs/b65c8/6R3M97z//4y/fE0vnq//987hz+89/UW7vLgelxfl7seMl+On8er6BwWm9PJG37Mumr+687717V9dXZdXbbz3yq3X9Bt3vb4/ffP9D//6p3/67g///O03//b9d9//I79/AeurPviRv36tq/sOuxwv9QL/Y/yhvByvern89u17n72e82pc39y4/vPlzT34s97udT2E8f0rentffvmQ7/q9r7/7DkLEF89/51d+/w3XN9/qofPWq8/0ei6u//Lnm6flHvR/PenBT3rx/IG7dN97f7nZzy4W8gHdA7fqvS8m93+xF8/HA2f99spdXH97QZ/DO4/zPQ/uurhfOfoIc2crOTiq4EMY4GuYUGoiyOR6oprnTGlv5t5zi26Yy2fm3sNcOjP3zFy9lEA5ZZccRJSu9HUJZJQJKfJEDh2ptb2ZS/gAdd2ZuvdQl8/UPVNXLyVLxI6zAqdA4LOo0vVpwhTqtUTXS8+7U5ceoK4/U/ce6rozdc/U1UspUtUvX1pX/ASvRIbcS4ImlX1h34V393Tpnif/hrrhTN17qOvP1D1TVy/FySw91Aw+DXV1y2xQkbvazzP33pKoOb03de97/6JsPDP3HubC2WD+BOrSifC20MTumkAi8eBHryAhZZgpJUIXOQ/am7fpAd6mM2/v4+05RnXm7VdcMOfqBLwfCL7nBFJ8V976yIFKbHl33oaHkkI+f5HMtXnOtoiIs0P9ISLCOCmEFKrMCjQpKnPjhJyHA6w0uvc94dgnPkXhr9R9KLR8Ji5TxK3cvSfK9/ZrPMLd22cpChdXbz/q+vLnsfVYvfa3/7xxvPKnfotI8lEnk3p0h9aRkvvIYzIor9QxzQkhhxKgDZwx5NCi30dHug1MkzPTvkCm5dNkGufGQ0qFiEoyn6mCqjh1Kqs48SV03Cn64+X3mUZ4ptqXRzXefMFPi2q9S5hBqZZ9IfX+1JAURgEXkwiN6eKQfai2QakRcTizjemu7/3b206Vbaeq2BxGDgEj1DED+MkJCvUITZi7T873nYoJHG5hm/NntunduXz98uXPb/7l5uDNzPvMFLBUsSfrseU+a8LSQKrzb1OJklMDVWs+95Yn533oFuIm5SZfZkriC1dup2pKhlFrbdggZ+FVno5QgkNoyYXuUqBBcR+2bTMl5ctM3N9h29lx23Ty4dmWe8DepoPB2YHPGaFWF1ZcstUhnR37fdjmt7Htyyxwe4dtEnI6023LyYenW2lxJMIKxcUJPqCHwimBj8M5ri11t1OcZBvd/DkB8CXS7VQDJYl6QyoFnCclGTUlXpnqvlWPqvYqj7tQfya68ZYMADl3pptn/riH7xwcOQbFcgqZwlJmomZj6QnEC8KYw49WULCGfSiWt1HsXDyiFPu4h+9MsUNQbFaXe0sNmiyjkd0EIXEQYwvFO8597NOAxGkbxc7xRwVlc8/MmWJbTjYuypqdp0wPcww1FOeyERtOGC5732NoJe0T4udNIX7nzkFHpdg5i/aEKdZ8m95HBhFSLVZbh+J6A1d6dqjcizslrXlTXN+5c6RRDcVwptjTpVioHKW4CjOvTvXcIkitEXr0UonWYKd9UmfebYsunn0xFp82c+wcXTw23UZh9cw6uOlXdHE2yN15qMxjxFwC71TJz5uC+c59mXNd7hiNZ432hCmWuFEW10BtxFUMUgJkVW7gnf4vcq4u7lPCz5s0mnNf5tSzO0bj5nTZmWJbTralGCWfg4wKejfrSkQXqDm7NWuhlMJp0F0R+rkoxtso9mXOBH2XYv7j6iHOFDsExebMpYTuYeKalT1WceOQApm7rHID6XuloWkbxb7Mgdl3DMVzjuwJU8zNgmEmgpJbV4qNAAWVZ74XUldscr+bA/1coY9NWoz9OUfGlDY/fOfIx6HZRpiw9clQhAN4FoLqS4MhzktKg13cx2b0mxQa+3O6TNn20GidM9ueFtvalNxbcJBrUA/NrwG0Uf+IvmdpPnsR3oVtYVtYX85xxi9Qt51qiX70qdTeIzC6FdWPVdmGDniSzNKymw330W2bmqvZn/PUyjb/hbHtVHVbLc03tRgBZdUQUyggqRcoteQQObbM+wT43aYKffZn3aZsu+e73rztzLanxbbhGwY1JaFgjLCKQvRvPkLkKaXoDzHuFIjcNjjEnQeHeHab2XYORG452ThjPcKcNU2ovFZ48nLbxDcY2IQmh4ltn4Zqt6kfhv05Y60K7UsbX3CqCq3WmEflADFWVWhpRpCIHlzNZTQUDDuF/d2m1hj25+S1apVzO/Wmk4/PNte8r7Gsof4JfFPLMTcmoNFDLCW6QX0ftm0bhOXPeWxl27m8eNPJh2dbIZcdOYbsW1PdRgMyzQl9ZgpUW55lp9E821LacrYkv8BA5KmG/RPGOoc4wDLWavTRQJCrOm8JJXc3iuyj28K2lLacLckvMBB5smyjMmJwGVxmBB/1b1JXAckoziXsqYR9RhrQtsE8fB7M49ltLiA5ByK3nGxcEdn6LMnhijyueY7FgXhPgH00alIT+33MR9o2mIfPzaBKsfPsqydMsYyi2qoJUK1r56H+UWOIEJAoiPgivE9hFm0bzMPnomOl2Ll15glTrPPkJCTAxRfVYl49slAjRKTK2Gvfq64/bKvGknPI8QsMOZ6qWxZx9IiSoBZUttUUobjkYJTZuc5e/N3B759LoW0bg8Xnun5VaJtDjmeFtuVk417Q5GPyIYF3ain66TPU2ibMFQ7xZam5nSIft8Zg3YPODcU+ZJzBy1LHy7sfcj3+6/rr/4v/78Xzm7/defXmV/445sWri/V5v3x75fs7RPxF0L+P03r7/UuVtz1+D6xlfvH8zve6c/l3L3RrshTHjHFmSA1RnQMkKJIdVHIxIXUZvM8wpttA3yOG3gL9AWWt+wJ9z0y/JwZ0ZgmN8louGhv4ENULXGOQa3GDqOEoso/SvNWdkx7C+QOaBQ5N6HsX0tviHGZXLOsEL069fVKIcw0NslpIoVUi3Kv64a843/f+G5w/wDA64/w7gltizh4zyFTp7ZkIJCWE0fNwNYY0507jljfw+QMiOofGOf/tcS5xJNcKQfSschtrgJxHB1cT9zimFNmpGH4Dnz8gOH7G+XcSIaXiRHGg7qvK7Z5WQ5/Crt5kpe57yX53nB80uD8gz3honO+5IdY4jzxTC2WoPzWd4rw8Ky8eWNZqJUqFwk6tZLdwfsjg/pCVuIcG+gAKWqbjoKyGONMAP9aGyBEGhNrFx9V9sVNm8zbQDzH6Q2pQz0D/DtChJWzDQ+hjmd2s3JZeIHIKqTVJoe5U3X8L6IfCkR9S2n8G+ndUdO+pz0YwqvL4pviukIvgCkvENLzvbW+g77kNb3E+lZjYAXDGFHppwjDzatfJc0LJNKFXZbNEjjOUvXG+xyJ9i/NhQmJPH2fHHPoywNCXVUxLDsp0ooI71qAO9Nq+t7vJ/aApdioxsQP4VlJpduoCNXgFukSB0jOCdEIJFF0udXegHzTFTiUodgCgO09HTeENYQVL1ti3nFsAlxyy6zTd2McU4y2m2Dkq9vlEt0MpszJkZa+KblYyp+AhUug16J9Yd2f0g6bYOSr2GXF2dbamKrrEZXKHDhJWojIXGeppdWw7rWPaYIqdSlTsADiPFqeKbgczdOWzWmDqWqn0Rmprt11qJc7d09D+AaDDYaJi99X/fADQWyptbHGPPP0sQuDTykqnTGqjVQdcHIUq7CXuw293C/d7anHe4n6YINnnxP2B2iNjvlc/fCSB9nbluVMXW0WA8r13wSilln1G89IW3E8lZnY83HOoKcaaYSqxwWNQ3H1LINRq7m1WJzsFxbfI+cPE0E5Ozg9XEdEJiCAr332Cysp8t2beE4VJe82b2lBmFg4TU3v6ZWarBrsPVGRDK2t2XwZx+k9xqSQu0nvbp9nIbSgcDacSUzsC0IiZU/YgjGqxI6rF7tUhVw3OoiKe0tgnSO5lgyQ/lZja8SQ5YyUcaqIX5rRwr5Bdz1BT6bU0Kuj3SYLdxv1By+1UQmzHs9yG2moxSYE0WMC3tbqGgkr3wS4N51Laa5mGbNDghwm5nYAG50wJGcHRyn7O4KA29c+cDDeCb5zqPqbabaAf1OCnEnM7ANCZenAcO5SAQU21Wdeqew+tUo5xhJBpn5ib32CqrabVw4Tdnj7WQiXXFhM0dzMDYK41LRMhrobJ4mbpYZ/qUu83YZ3PvP58vHaqjYsLEPNY49Oz2mqDHHQ13RJxxFF2stDcNqwPo6yfPtbYJZWQbwYvEvjsKlR1wCHN1JOvvcyd4qi3Fwo+hvWpGOQHwLq4FrmNBq6ov+V7DCDNN8j6DATV3iXITpXj+PueF5G6gieC9fGcrxiarNGOKs0FV7OXivQiDlJygVCSy32fqBpvcLqJnJyK+j4e9DWmGXxQkV5WO36NE+pQUx1lDG49sfBORYp5G/Snos2PB/10FUPsERBXsiyv8ZOpBmirMayqNph+HweN0zboT0W5Hw/63uNwXNRox6Z23Ziq6+soa20EI4/Yet+nuzfELXad43Mm5fNJ+J7a5JShBSpq1+WkNnyJMBrSlElc6z6+edgUh3F8mPTo08cae4qtqoPWsw+qzYdqcxoDQsHehu88+z42fNgUh3F8mBKIp4815Y6zUYIwywAfR4csNSrgMrlM5wlpH6w3xWEcn0qZ0xGwxpJkjaRjJHXQUB10WYtn0PUSHLaQaKfl15viMI4PU8r49LFWhZhy8AxqBS1nXD3yuhr6XZ4us/4V8z69B7d3MDyG9anEYQ6AdfIqqEtGiDE48GtGWolcQYJk7+YsMvcZj3Z7sOsjWNOpBF4OgHWImedEB41dAz9dh+L0D0EltE+p8U4T0m77XA9VOCysDxNpefpFDixqh/s8l7ulPpcjgorqc7ksJQeS0XEnfb2hHnVhfZjQytPH2vuWKWcBjFl9LsoOZO2ZSDFKdSmNkvf3uR7D+jDFik8f69Ep1KTWd8TB4L2iXlaTQYi+1hlTj7JPyPS2z/UY1oeJmz19rLMPrLiqz+Wa2mY1Z6g5xrXSetas6nrQ/psHH8P6MHGzp4+1yJyzK7hEq9pchoPqm4AUV2p2cfi7O2o+V53DJp+L82Fk+NO3w6lz8YkTtNw7+JwiiApOwJQllh6ySzt1FmzyuTgfRoY/fayd+tVR3GoJW9UNtU/IQSaU6aPjNBh3ssPdhmLjhfVhZPjTx3o2cr3lCqXcxM2wgkgjSL1g7phQyk5jtfI2rM+5j8+X5xIfqSm4VXxW/1o97ZyxAOIcY2bHc6cYKcdtpQunoq+PV7pQexotTw8txAIePUIto0Nra8zWYHFjp8HkG1r7F/Snor6PB32rrubSGPqMqs29rApVEshCjcaa6hB3Yr3fBv2paPPjQZ9GmdUlhtbdWIMdMuS2ChtGz6rgY5edFgax2wb9qSj340Efu88h+gmzvh3ks+qXUoJeyastT4i40+R63gb9qdQ5HA/6GcoqQkb111oFPzqvfUIBogycaaRZd2orY9oG/amUPRwP+jAkYW3qyKWxipNLA0k9wYxO7T+Pk3ea3MWbulHcyXSPHg/6RirvSyTIwTfwUR8CmdWvwboppFhDazvtjNvWjXIyzaTHg36SzIk1AnnnwM/l13s/wCFLqLXuViNB27pRTqa39HjQ84yl1NTBxbW4xnGHPEVgSAmNRxrh7g7zHdbIPwb9YUomTg76OGfLoi594jUSZLWfCtYKXZTyPDO3vXZHpm2R21Ox8A8QuRVRIcpqzbW16cSHHEBZn4AkJ4muzxB22mazqfOI86mY9AfAurkQisMGJXQ135gF6pqeH1t2nbqfqew06mdTFRznw9jwT7+CQg0zLIUmuDq6ynDhNTF/Qqhu1EbqsIedsN5UBcfpMEb708caU0qjKsI1pKm89gVKkgSxDB+kzaR2+z6m2rbs28lUyxzPVJNUqq+yOoXXwgQfaA16EigtjCLF9077Dwl5aCzngv4w2beTm7Ec3JoFURy43hV6dnVF5BpMTtwwSMC5zywg3jCRdUF/mOzbyUFPlQcPyYCTGHzEuFrIE3DBXFJem1L2Ue63h4Q8Bv1hsm8nB32r5HMlVe6KOPh5UxkrAuJKaCk0EdmJ9Wkb9IfxzU8OelRpP3JzsPaaqUlfGDLHCIl7L3X6MXea1Hq7yOox6A/jqp8c9IJpjBg84I2uX93IOXAGokg4XE3B7ZOC4Q17NBb0h/HcTw76OFtDVwiSmvNq4bOsNlUP3LITxtCn32kWnN8E/XEc+ZODnl1yTm6mx6ycey8TaspdqV8rhYkxjX3i8LeLrB6D/jDZt5ODPo014TOjoj4CeFTnvqx9eVRLoNRcrGGn0kreBv1hsm8nB33zxLNRAQmjgs9r0wqq/Pc4axyuFQw7VdrQNugPE807Oegl5z5bGZBnWuNHioNSI0GN0maImCLtX2T1GPTnaN5e0Jc5sAshtCBrGkmpkEsLIKmVmXvhMfaZ+0rbonnpHM3br76upq5mPEwJXVmfPRRalZbiXQ+94gj7WPi0LZqXztG83Sz8FbKrawIoqV3v1ayDOnyB3ppTyklWobB7kdVj0J+jebvp+paxdnHQ+1qF7CZBjkVg1hzINe9D2qm+bls0L52jebtV1c5eZ5MAo9Ky8NOEnJChSus4cki+7RPDv520fWSSSTpMNO/p12ZUYjXgovpwIagjPwTXJkUBIgVbcl0N07tnaR/BOh4mfPf0sfalu1LIAY60djeEAlnlKDjqsSM7VId+97TsY1gfJl739LFu2EstaqrP4FZsBgmkBVQbPpP3GP1em5hu52Efw/owAbqnj3V0LYmCCvrf8s1J9XUcA4oKdi/OOdrJVLudeH0M68NE5J4+1jPMmdVKhNLXNr02OpQ8HahRlCtiY5d24vW2SaHxMCG4p491nHmqWnaQem+L3BNEeEBKkaVwn2HshPW2SaHxMDG3p4+1oKtz+gSYVHx7zBkKFYaRclDfu/cgO+3V2jYpNB4myPb0se4hOqwKLt5MCuWSoA4mwKqwU8BIc5+NqLeTp49hfZio2tPHuuaCGVsDQfHqc7UB2Y+qWHNCSdik78Rr2ob1YcJoTx9rLlIKN/WqvYpvj6qqaxpJnWyUNmdkH3baYL5JhvNx6mGePtY+OMdYOkz1qMGnFR73pBZ57PpCEOl5/03Hj2F99q8/Y9ysdkys1reTqj4XrzmSEiBRm6sOqlHcp7rVb5LhfJyKl6ePNc/Ug1rcyuu1wTyucYG4zPKYpiAiubCPvvabch98nBKXp491TDXF6AnY97oqGRfDy4QmcVbna2lun4YFtyn3wcepaXn6WPvI1a29xSmsdPZwXW0zJ2qWp07VO194HxnuNuU++DhFLCeAdS3DV6V0mGvDzmo6zx7HzfLikoPqa9yJ15tyH3ycqpWnjzUxhzXhGWLlrj5XqlBiDBB8cb3UGObcqcF8U+6Dj1Om8vSxTjNEiY4huqn6mhKCFGqwpkvkwiHyTry+5XKFh6D2hylU+MQhEvlvD/T0uEqNFOgc1068oKTuTQAnpz5rLanuNOBrA9DhMNVHnwi0/O2BTqHLmLlBZr/6RstYA3s9JKaB003EudPOrG3RUTpbZZ8N6+xaL8wJ1Kde2UwV3LnKUJfLtdhCymmn4cxhW1Uhna2yz5fNrJUHDXWvKKumDi2DSHHQnbi1qLjhTt0it3fXPjLxiQ5jlZ3cxCeX28h1BnC9qe4WGmvYk1pqTN6lia2lndabbtu3Qqeivo8HvefcCzIDc1G/O3GBOsTDkDTGUANO8k5x8k1TIPg4deMn1zLg60xjUlCL3anA9yNBjU1dM/Hdx1gcxp3C5pumQPBxyshPDvpMdaj15iBLXesX2EFJpUEMfqBC32rbZ9WO3zQFgo9TVX5y0NeepLciEHrtquvVms9Y1W0X13KqQXjs0xl6Own+GPSHSYKfHPReSgw0CeJcsbg5OuSyrL5ZcKLDxG2n+b2bpkDwcWrOTw76kuLglDJwKGvVzhrsqx489J76wBCSx30s/Nsp8segP0yK/OSg9z5IKkntOj/XLuxOIMlNiEPWjqM8qe/UGbppCgQfpyL95KAPyRWRWiEMH5aur5BdiUDJecoqE+JeTcGbpkDwcQrUTw/6PKf3CaHP5dy54UFwOKDuGHMlSTsN8eZtkdt4GL/+6Udu1XhjmVl5HUjAdzXpaqoJxhr5w0W8o53GPmzrBw+HceSfPtZqp8mo2NRp62nZ8EUNOdXmhFgcz54S7bNbh7b1g4fDeO5PH+s2Aro8cbUHN/CpDZXhq8x1ZO5zNmp+H/VN2/rBw2Fc9aeP9WgqxFur0PPqSBhrVlvsFbhMDL5Jrm6f/jK3aWoTH6e/7PRMNeqjhrqqHtcg7jWSV1xKMBETd86DdhLpt8vhHoP+MInXk4Ne0oyjrc0LYY3pQ+QVjK0q4Vubgl0k0u7Zt4cTr3wcK/1zQn+IxOsYnhX5ADQz3cxlhLX8dg1sVP+szMp9H9bfzr49Av1xjPaTgz5TcG0GxbrHNZKzq8AfOUHnUT25KrPs46/dzr49Bv1hbPiTgz7VmVtjDzV6FfijDsgdBdhzbJzqqLzPOK/b2bfHoD+MSX9y0HdKk9GR0lzW3nMKUHslcDWUUsT1ulPd7O3s22PQn2T27RjQswr8psZ9T0vgpxaglOCB85yOW+pur8WpuA36k8y+HQJ6R6mpA6/GXVxx+CGq60vva1MyBhmp+7GTXy/boD/J7NshoA/q1UtUv16o37Q+TajEDghHneLQN9m/ffUx6E8y+3YI6IuPpTVaXepZdX0mhhJnBeqSKOaBpe7j19+O5j0G/UlG8w4B/SCZ2DiAL051ffUDyowE088Ua+Q5x/7NrY9Bf5LRvENA3yivRUurZYaTst75NatZpT56HG1mFQP7OHdhU0jH4WFCOifXRkE9qWRPBUKcCn3pGTKNCSrnJZc2R/D7hHTCppCOw8OEdE4OekTB4WuE7vMEH5X1svK16vKF6rP+t1NpZdgU0nF4mJDOyUGfsp+B18ypttI3mfLbBXtq/vWIoZWx0870sCmk4/AwIZ2Tg76Saw27QIxNnbtCUZ07l2Bk/b+OrbW6TxtF2BTScXiYkM7JQR/j6DNlUgm/aulxqodfeAKiG5VmSr3tMzI0bMrXOzxMSOdzQn+IfH3vKtR7mNCqxF9W6OY6IXj19kqOnuZO0G/bmY6HCemcHPSD4phNKlTfw1riEKCOGSH61B1ln0vf37l7DPrDhHRODvoYqw8uCUyhAp6ag5pSgNm8S36iL63svlbvsTrMw5h5T78O0/XVFEUDPLs13UjFfEYhaG3W5LqkEXYaY3XLrrvnPvyG9anYdQfAuofKMVUENzKD74TquYua9GU4deMStp20+e09eo9hfSqG3AGwnoylhrCGWN1MPChrB1PTf+LgOZySve0zyer2Hr3HsD4Vy+0AWMesYLI6aBFXHF45DVl8UH8tjVIa5xh26n1L27A+FVPtAFhXKq523yFyWVUV6pEXoQa9dOeIaVDZxza7vUfvMawPk257+liLqMbOq4wquNXO3FYXXFY/nMeonVyPfacdTGEb1oepln/6WIeZusfawemNXavMC1RuE/rwJGNgTGkn28xvwvpkRgcfAGvGKSl2hBRXVG2WlTIfA2Jew+mSC22napnbe/Qew/pUkqcHwLokP1RyB6B+M40EC4i6W6sBJsyQQ/R9p723vA3rU8mWHgBrqqWUtd44UcrKa6/62vUEvObJelcd75Qju71H7zGsDxM3e/pYu9IZ17hgBbyovg64Rs0QOKcSvE8/Y9rJNtsWN/PnuNlnw1rRLU7/g0Fded2lQ+YegGeaWEUo1n2mR94udnosFXIqPtfxUiFtFjfW4kQessLjrUMhGjBHia017yjuNBB+0/RIh6figh0PespujQMfyvUVQa3IoNrdQwip5chuur5Txcu26ZFyKh7Z8aBvmBJnxVpFK68EaAfx0cGs6qWX2vKcO1W3bpseKafioB0PekKSPlS5Vy6L9VKWDR8gY+su6WMx3U4ziLblyPw5R/b57LrUG/WqvvmICdSO95BXsRNlDKW3PIj3ibnRthyZP+fIPl98NdSV4vZAvGLpriYomASo1BzbyGPsNTNwW47Mn3Nkny/m1lY5+ho1scZKefFrhSoX1eZJ3XYpk+tOvN6WI/On4q+ZY/3i+Rv959Vf//1jufrDj+XVv4+rr2d5eTVePL/1k9/edXH1h8sLvfKL8u2rUl+O/vX15c/63vd//tuvtF9euP2Nxsvxk17+D+P63Vv57pVcvLq6Lq/aeO9R+uXn+oR0vXd/+ub7H/71T//03R/++dtv/u37777/x/cK3vT73fdRL/rF1c2X/fbt17m6e9AvX/MG4Hh3lNr9QP5+0fmL57987GOnefI5GJ6nz/TF1dtPXIBaXql3PhqeFykZnkaJH2pW3eM4zuItr06y8XGm2Em2pLwel02Pk4dqbne6Okt5Ru8tH9v7Zj5kAOxEc8ubGcnywfSeLaHT4yyFih5nfDMtZVhkS5kS2ZR0zJbKTo+zfFD0OMsHRY+zZJ0eZylT9DhL+czsLGmnx9kqu2x6XLi73mTvm2lKczK1aVnQ1P3hYCvEvPFxtgoo2hIhml5dFmPsTEW0oK1pFG3Va7CVKtHWEovG2NlaYsH0OI/GNLc1/O7OBtsbO1MhRqYRKj3O1hIzjeHocaYyk8TUeCDTuLceZyrE6O64332PY1vjgYwtsbtjGHY+ztta0Xfnwe983N0tQ3vfTGNLzFibG1tixk+m7c0Mxi6J8ZNpqs0FTWkebLELZHt1ZEqEkGzVazJVQMG2vkLQNkfvbDWCMy14MDZrg2mdEWfbqyNT7BijbR7BVkRHW5qzbcopsOVxZB3GMQ2fUjK9mUx3i+v3PY69qXoNpsHhSLY1YrbeZLy7PGBn6GwjAWJ6dYqdrVV7tzVu5+NMy3gZnalQQWdKBG/rvHrbfJqg6XHBVt2RqZlJYqxdTbP0ZFsvqceZYkfJmOamrjmbdjup3Wdb+2OLHZm2PuhxtjIzGRcwGmNnKqJtex94/arpcaY0t+3sUCLY0tw2rk/J+GYaE8E2RmWbJMnGj4ppI6NenemTmU31HYltswXahnHQtOuIjMvEvG1ZtLet5CXT8CkH29ofcrYVhc44W2hrq9jmscm2pyrbuiRsm3FC23pJtC2kQttmC7RtUEPbuAra9gegbegbbQsY0TaPQLbHoW0LF9rWugZbmpMpEcg2B6TH2abpjUv8jBPZaDuxCU2n/hh3HQVbw88bt9+ZFn2TcXAYTR8VfTBtZ4kZ1zzYltaS6UAq5mTckG1bsG87oiPYWmJkG88k2xo/sg0wkm0VHNkOICHbniqynSrx3nqVfY+LxnVitvm7YBsK8LaDf4Jty3IwVq+2kXa2buGyfTJt+3KyLc092c4ZSsbH2fZ/J+NHxZYItvou25ZYeNOYmKpXW9PIFjsyjWfqcbYhONtao2Ab6BDTfgSyraQiNq7osJ2SG4wnE5iqVxLT6lM9zjZLYlrTrldnvPnB0vDTq7NNqJnWZ+rNNE5b2EbabWWmt6018rbTXLztAgFvu0Ag2F6d2E5aJdu0hTetgiPbfgQSU97pccZXZ4ud7TxLMq3xI7GNiXnjSLvxPEvbljFvm7/ztgk1b5suRNvcK9rm74JtliTbriVh2xGMxt30bLwXy7gax3SBJxvHxJiMl4zZJmVsi+5sV6iRMRGCbYdaMJ6WZoudmMZV9Dhbo910EoIeZ/yo2DZV2ZbHoPFgV9uVMmi7FwttJ26h7TogtK01Qts2WzSugrO1M20bc9ibrgwl2/2rJLb9CMGWd8FWZgbbAV/GAcZgO3Er2Pp3ZFtbm02XjBEZr3s1nVtLYho10uNsHS7Tmfd6nHGWxNadNPXNPZpKFT3OUt95NG3M0eMsHxVvm7bwtmkLEttqHDRO9ZouZiTrZkbbBgG2rTUi4+Z923oVNl4QZxzYt+WdbUe2Hmdqq7DtXhI0np9pGlfhbKvvsvE0bFvs2Dah5k2FGKPtsBo0Hudi2+5nPJOKjYPDtouI0bYIIZhmuEhsNQLZRh5ITEV0MO4Dsq2CC7a8y8aLGW0zy8HWeIimVjR70xZppbltKMA0B0RiW9FBtuWgZFsOSrbb/ch4Y45tvzkZr7CxdUnIVkSTbZ0YGRt+tlY0Ge89tu17JePgsG1nKJnOYFQr2vbqbGv8yLQah8S6I9s4bWG75tJYARkP1rPtRyDTubVku26PrPdOmnbTqwdkXMFoKaK9bSKbjLsLve2SF2+6MYds18uS8ZrLYDsJga2zk8Y9y7adMrYxMRTb/J3Y5oDEOJ5pm3u13TsZbQtIrHdk287PDN5UqtjWRbO3LTInY41g2n9HthWMJKb9d2TbS6Ii2rYPyLYhTmynx2RbbR5tRTTbtvt52yHAYrypyrhi31aqiOmMfT3OVqqYjjjWR8W2Zcw2wCjGA5yNeydtJ25ZG3625aBkW9MebB2ubOyb244NZNu5tbbdFhxs9ywbN3dk2yJztt12xMZWtPG2I9uadjY12vU42+VKtgt62HYDOJvWPJBxZ2i0XclNpiX0aqvY1onZ6rtgu6s3mI7AIrGduOVNsSNzbW5bSWW73Y9s4yq2i49VZhrve7WdUmg7eAFt11yiLRHQdssY2m4QQNPVUXqcbRGC7aQ7tF2ViLaGH9ru6kXbmBjamrXBlgjkbSuHTatP1b+zlZm27X5o3O5n65IY70fwpsU/ZFtCz7Zz/PRmGq9jMB5WY3ycbZ2YcQ+X7QZwNjVrbatjSGyL4MTWdgjGqy1s5+qJcaem7VQJMV5daNtcKMGW5qYDJvU420KqYEtz0xoEPc64xM/4UbFVQKYNauqQGHdq2nZI2w4gQdsyMcy2ZqatzY7GNrttHlucbSGV6fAYMt7h6Y0XVdlWx6BtQzbargxF25AY2u7FQtu1JGRsidmOeTCu2xLTR0WxMzVrydTO9GhcamRbFBBs89jZdmwt2crMYFthQab+HRuPHLZdB6T+nfGUXNushWk8U3lne5xtFTYZG+2mvR1kW1GoV2db+2Pb/YC2XUdo22yBti1caNuXg6ZGO6OxerXt3Ufj1RbGTb3WQ5uMl7cbL8yxlSq2c4aiaTsC2TaokXHrJBpnSYw3RxmPEzMu2LdtA0Lb1RZk244gtrsEKdoWnxovfzA1jUhshxSi7VJNMTWN9DjbmgfT4aB6nG1MzHbNMhovs7WddxJstzoH03Fiepxt9alpulCPMxXRwXbUNxtnlm0LSNB0lyCJrVkbTDfYqOFn2w9nWmJBYpuUQVsFhLYyE231HRqLaNN+BA62I4fFdLcSe1uN4I0tMdtR32wqxIhtl/uh7YwotN36hbb76NC4Idt0ZahaYsZWtO1xtrlXb7xCzXbeSTDt4VKNYDy0ydJ4wK+eXb5++fLnN//yuuunWt5Y/zF7BV2mjz/uw8X1xx/HH1PW+0nHfTgHP+E49xEVAp+C3UeYuJ9wdeEjwuCfhN2Ha/ZPOM5/hLj+FOw+wpD4hOM+pknnE24mf0Rz3CcJMcvj9OpMieA+Ipf3Kbz7iPjYJ2Fny7uPcC0/SYgZE+HDLepPUkC2toqpEPMf07/8SdgZX53tcR+xI+uTRLQtET6iuuOTiGCqEcJHpOw/6Tjjq7N8VPQ4Y5rbEuEjygs//rhP9tM/ifK22kGV0d/sYvU+X1y9/cTry5/Hnie/eN4vrkp9Ofq3b1+9uvXyb7/yw/jrb7143i4vrsflRfnrj16Wq+t/G/NyXP3454ufxtcrKg2YgenPlP8u5L9j/J/B6w8x/+8Xz++++7ePufrx9X/+4fWraz3xO/3z8mq064vXr66+nuXl1Xjx/MHXf/uEHy/GZblsP/7lT+Xy3Ut555V3b8Eb/cn3CvKz9Zd1/yT3kcdkGN1n8Dkh5FACtIEzhhxafD8SsD5Fv9e3C4SLcfU+ZO9IpXsbku/D9R4gH3mInj/6JV68fnNzu55d//rR47/elFf9m6n38pdH7Vkfb65//OXF9vLnt4++Po5//Mur8tNF+/Vtz+88Rb/ew3d/3H68eNn1G91zr96949U172ssIMUn8M1HyI0JaPQQS4luUL/nkX7/c2rMo3KAGGsEn2YEiejB1VxGQ8E1G2TD56QR5qxpQuXK4Dk4yOIbDGxCk8PE5jd9n9J8S2kASpjgKegVpl6g1JJD5Ngy3xe5fO9zok+l9h6B0en9oVghR3TAk2SWlt1suOVzCBO2rk92Eb1JXv0lqL7odYnzot9TvcOw5XPcLBhmIii5dfBjBCiIDXwvFHOZ3Lfd51A5SnEVZvZ6f3JTvBRD6NFLJZozpbjlc0qLIxFWKC7q5wSFvHDSOxWHc1xb6m7T9+ldcQpF764vBN7PCsIo4GISoTFdHO99jgrE9x/zF88fEjgfJIlYWTBEv09U4PT+UIUqUyBVceJL6PcMtz5Lok+RRJ0nJyEBLr7oHff6LAR9IiNSZexKwo0SBGOdSivAMqo+kaOBIOuHSULVL24U2STRCrnsyLE+kU35lWhAVl5An5kC1ZZn2SSJ2tRT25JjNej38VF1WtQ/ou9Zml7nWmq54XNyD9jbdDA4O70/GaFWF5aWbHVIZ8ebvk8YtdamIiNnUQlbA0IJDqElF7pLgQZtYn7uKqdRRZhU5/X+jAGiXwWUq14vOM8VGzVk7EQKStEKNEk1UFdxlPPQx6CqLvO+JxzvmewfxNjfNQ4/zjw8RS5HHD2iJKgFlcs1RdUPSR/dMjvX2YvPm7RmRnEuNQGqVZQ7+keNIUJAInVnvSrTTdxxqnpL0odczYjFmOJAvCfAPho1qYn9Ju4kKiMGl8FlVq0Q9W9SlxYfRb8n9lTCezfzvs8ZvmFQoaC6O+qzqhpX/6amV+QppegPMaYtnzNnLqqLPEwMai+PxWrVWpC5C0vI0vOmz6HkcxAVl7wMHNXdBWpWKaNWgH4dToPcJuskcaMsrkHPbskWNd2zGhjgnf4vcq4ubrK6wijscu/g5rJKaep1dZUylXkMNXPCyghukb2+TZW4DGpDqHVS1WQqrjdwRb8gyvSxvyej7vVL9LGd+naYY+j3mVNlXcMJw2WVLDG0kjZ9zqx6VU2FZJNlLbGboBrPqdHcQvGO1f3Z9PyknIJqoWVwiT7PpSd9nkUf7zn8aEXN7boNL+oNqRRwntZ9bmrHlXVx1aMqm8pj2/PjMK4qywh1TP0+qsihkBrNTfnZfXK+v3+fP0gX3Pn5r6LwxfPL8eb15fUPP45x/ccxL15dLJF48+ryWt/56fqlF89v3vr1/wehCQ5TRAEDAA==</AdaptiveCompressedXml>
</file>

<file path=customXml/item7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uPYPrvmDc984b22y7r/nKeP73363mZtXV/94enV5K+Iz/Xl9U4d5xvnm7bzvzs/fbeHV+TjWy7dT8veOZXme/l2UwIPIvE/KsFoMAzgEcnfGw2rI3bmzayHdZzixu5OWVjvKwiM/6Sg3Z8vd521Ix8tXtd5uBYLMnfLeT+df2pzdffXx/wEheIm4MuoBAA==</AdaptiveCompressedXml>
</file>

<file path=customXml/item8.xml><?xml version="1.0" encoding="utf-8"?>
<AdaptiveCompressedXml>H4sIAAAAAAAEAO1dbW8bNxL+fsD9B8Hfp+bwdVg4LoI0uAtQ5IImn+7b8O1inGIHktI2ONx/v1lHcW1ZW6/bbLSnLgzI2iWXy+Uzz7yQw9XZd7+8Wy5+qqv1xdXlkxP8Rp18d/7Xv5y9flvrZvGiyCnEnIxSgMwJbPEGKFYHjakUajk0W04WL/ldfXLyfU2bxasPy+WJtLFYnK27Vr6v7eLyYiPtr6/PyvlVfX+12ry+W7otlOL3vNqsbw5v6r+S09ddUmwtkw2ApSHYZg2k5j0wIbGWP2/Kya3rpYUfrjLfucn2/EVZbD6+l677k8XpbmGuy+XTUlZ1vV6srn5+chJPFvlq+eGdjJTaU//f9eO5i2en3f87dz/de/uzvLrY1NUF77ZTl/Vdvdy8FgS48Hup0z21Ptmp13X/cr3hy1zvldwqky4XecBXT1++/serv7949sPzpz++fPHyb/r+E3Rd7W3yc7fW+262LVtcSEdNdOF+X6+rdWO9kHoXm49vrocd93Wi68a2wT0d7OnGTYEM287o7xnns9NfZeo3JI0iehM0Q1WawKJjYO8V1OyNxpbYlTSKpKF6WNSCnkUtOjoSUUNPqmlDQL4WsC4rIGubKDVra7XYMtdxRA0HiBrNohZdPBJRaypjytzAteTB5mogWhG6Wpq1ReViPY8ianqAVkM/W1AdtR8qa/Zke9g9oVfusaK3K+ak9NHIeUylOfagk7ZivXMRlRoimGRzqkZlVdw4cj5ApWJQs5xHPdhTnOW8V86LIWscB1BeiZxTsSLnqKC4yi0F1AHDOHKuh8i5+dPL+bjCds9RocE+8R8l1deV82xMboFZ5LyJ30JsgFLOQI1rqiyxfxrHb7nltoQeMbd/eiHXTpmhchd/h4yv6lIG86f6jJf1svDq+fbeV62t6+YapPJhdT3e3U2uYyrV50blbSMvyt7yuzVQKbHVD1zycIXNda/67ndvjGj/GHV36m2pI9LeUTowc702KRd2YFyKYDl2wa3OEFlx1SkQUhybuXvG85OBsrOBOjR3cebuZLnblMekvQY2lsBGUyAFcTGVYs0KSUczjnd5i7t7ZG7L3dnuHpq7eubuZLnLnFmTMdCcGF/bagTSVYM3yuTSUqxIY3MXeyND62byHpi8ZibvZMlrU8vKeyNecqxgs03AzsphqIG9U9qmPDp598xGbMnrZ/IemLx2Ju90yRucMyZmICKJeH1zkJSvEJxR2WUVghsnc+AWefdM533irpu5e2juwuw2T5e86LUQVnnwWmuwiiska8UGV2N9VMYaY8cm7776n8gbZvIemrzzfNV0ySscNV7VAoiqQJfQApEigmsm2pjQuTz6fJXtTW6Zc/YOTt455p0ueUkbVSoHSBoZbPIeqMk3l2v0MdaEbMYmr+kl7zxfdXDyzjHvdMlblGvReSV+spMPZwOwaQgGGyqnQ+Fd4flC5HVD3OZHpJUuOdXlbiub+svm/D/qvwJM922n9PqSXzezbHsvWuUOy685pPaQvR/rYbTqkZaz051+7Tz+7oMO1dLWtBpNBO+YwDaTIZlCELu8SiSsXo0zueGGTG48Ild9BvqBtV/UnlWVyNez+NK1EiTVHBiKJRSDkUbKoHUPZ1zRjPMXw9lWU4vPUZR2B3YRiCMGDRxT8S5EbGGcdUI/AOdjUdx7Tf3XxdlYsllZhuKrE5wDQsqhQcmqkfOdJm+j4Bwexjk+Ih9+0jiLI3l4pHNAQbc0CZ+cEfWtGBKKnS5FN3YU0KdxpjBv7ZHdE4V8QhqPBenD46yNbRqJwaSEYHWzQFrUN1XSXpcuU2ucvdC3d6j2Av2I2a4Z6AfWJNCwzsVAIbJip1EBZyoQQ2mmYqpppGyA2/tDe4F+RArtDPQDOVtUg0GTQGsUn9uLzx2bdZA9h1YQa8k4ts/dnyv9iMWnSQM9AafbK6quCrKUszjdzEqMdYpQqscUUyI7/nRJf2LtHF19uegqYDSioMHE0u1bqqHbt8QQlFdaa6ebUmMD/RtZmMcSX00A6VZbCSYRSIwlRpq7HcfVFGCtKoZkotbjI92bsueOJcKaANJsuyUp6pB2ASz6CERKdYfMIUkhjaO8/QAr7Y4lwJrAlImP1anCCJiKBmtEgyeVCYrOOrnCrEeaAvUDrLQ7lgBrAkAXUddiixFaawZsKxFiyRaKcrawiy7FcWZM/BAr7Y4lwpoA0olLzLZlSEF3urswJPIEIeRmcmqocJzlKz/ISj9iS9uM9EMLlYUoUATTXAIbXbciHeVbRdHkga3Ofmykexcq/bG4YxMA2hqimKhCc57FShux0tgKYI7aea0L5dEXsHpTD/zsjn25FSymyqoFKJQKWC26mxEV+EAuOZt1zeO8Js8Nye48FiM9gQCrexUdpqDABgmgrUkMsZETtF3Q5GqtUY/N6H6gZxv9xYBWXiIoZwhqrE2AFq2dWFdwKolXZlQSj2hsRvenfD5ip9SkgZ4Ao5PGaAoZ8L7bS1NYQzLoQbcuPdBqJhxnqdIPAfpYFjYmwOjgSrdO1aWJcexeGR6A2CmIJot9dsmzH2mp8uGVSvTHsrCxZ0S+NtBOIRm0BaJjMdQqBIixGsjBSGyFOgQaxxnTA5IPMEzG7d6X3v8IpIe8pe/rAl8jYfCOQOWI4qEJzVNpHlws0WoMEmiP45zpIRR/zIvRZ+A/nxkGfLDeapchk+7WrAsBW2WBUImjFpMveaRXR+shwE/GLf8/B/7s9O5vcJy95fWzt3z5r7o+b7xc17PTW2dual2sn203jzy/5LSs5XPl+wU31yx5vfmxNkH67ZuLd/VcK21BEWh8g/Sto2+1+sZZkTlD/+x6f7f2TTPrt1c/P7u63MiwvZDP1brm7uFvuttb/qmFz6Ow7zdJuovv/Y7J2el11fP/AQpyC4dBZQAA</AdaptiveCompressedXml>
</file>

<file path=customXml/item9.xml><?xml version="1.0" encoding="utf-8"?>
<AdaptiveCompressedXml>H4sIAAAAAAAEAO1dW29cN5J+X2D/g6D3iniv4kDxIHCC2QAz2SDO077xOhZGvkCSMxMs9r9vnbasSO0+1pGn67QtEQYEd59uks366l4snv75X6/Oj35rF5dnb15/e6y/Ucd/fvaf/3H64mVrV0c/1m+PbeutGwzgGkZwMUWI5BM4MgW7M6aGdHz0U3rVvj3++e/fHLlj/v7R0enlNML3rZ+9PrvisS837/L7F+3tm4urF3efXj/kx2/TxdXlzcubz//Mb2+WE32vuqEGmxIvQlUP1KyB0rGmkHh5hY5vfZ9H+Oubku5Mcv3+WT26+v0tLzscH51sPyzt/Py7Wi/a5eXRxZt/8tb446Py5vzdK94mteML/2i/P4tozenJ9L87CzjZuYLTcnF21S7O0vZI7by9aq+vXjABUk1v+TPTDzfHW5+bfsHry6v0urSPntx6xouuE2m+++nFf//8Xz8+/+sP3/3y048//cV8/Bumpc4O+WFZl7smu352dDYtlDDYjxe7+dy030f8wbOr33/dbL3etYppHdcjLpnMrzZZNAZXnMzqNX9ZXG8yH1abzJLWSmyymyfbXHHzgLl4SxjsYPvTkz+k3KdkX7QUezVQNRWWfSoBoS1AuWHOjUirKiL7jF0g+5684At6sXDgNbx/Of1ATfbLxl0im9AGAzonApe1hmycBXKhMvQo9OZkdK65H3c+4nLknafczrdHuWr/unr2v+r/Tk82/9t6uvnKH5bK9fJ5NXcgugHADjmzIf2PdRdxPwIF7QbmzhFOT7bWtfXzt3/oQko7552OlUVKMkxp6xHY4ArgIyWPtbPllWQoHe+ndHD2ycsYo717JNosa+pGNzbig2JtFmOFnC2CZvMxJ50qKSOjzdwCrPnw5LGm0exY6+ZjX7lCQ+VL1GTANmKf1k1OpJ3sqqBDRseWlcsy0MMl0HuAQnuk0At6sYPwdSGv9mAddc02e2TkmZQhBrKAaGpTWlnttQzyaAHycEQvgqbHiTydQ+qFHGirG8u8xkYeBgKbSyupeUMk4zzaBUZ8iGogzyyOU3xlyGueesUKzQQFDpuBlHOCmiMpj6pTViLIc+p+5BkM/slDj72K8Ei8Cqt1jbkpdiNqB8caFcinAKxeSftGWEKTAdsCBYvBDaxpkgtrr+xGTKEvbyuwTRfYjY0s2BJ7sOxdoG+xY8hdBGt+gRtBfhhzWsslolaGWk3sscbGYi15Fms6QjI+QnemqhKq70EoMKcW5D0dDp/12Bm7OBN5x4Cz9O8muR6tu+xZmbcJ5ykkB67qCtTZkiTTqZuaU6xBCPYLRCzDngbsp5w4b9r5+bu3f9vMvVi9Dy5YxgWBBXyObGJE05gLejJArgVAFULWPhmXZVx3rRYYtcwFI/fLwn+xBzVgvzBBVEPUqhBU69nmISoQtSkQSjbGe8dGNwrBfkE20mEYMSuG/eeBb8B+Xtqr7kixjPfOZXCueEg+IHRdqGJHq4UiGFOh1BLY6wF7Yxc7lgP2y2CvEmKMBSFQVOA82zfkWwH24YPOBin6KAR7vQj2I5zCsF9cfDJgvwz2pQeXMUe27SOB0w4huezAG0RVSm1RCdWzLymucyNivfFwPy8nPGA/b+QkU61xBQoqNnIK/8lKIyidaq9ZofJWCPYLapndSApupP3nlX8N2M/CXlOwqMlDVzqC6xQY9pn9WlV97K0FZ2TKf7ReUPTIsB9Vj864z6vDGLCfhX3vERtZhNp1AKcMIz6aDAEjO7teW0NFCPaLsldhZK9Y2g/Y7z171bqdTlNU7eOUvZri9t2zbe9DKeRIaaFzMzosgv3IXrFtP5K2+5b2GL2aTnL0ONn2PiPQdICcnDUheWdzlorkLErahpGuYtiPdNWeYe8cYrcqgsWpzLWbCrGmPJUfYqyZAvu1QrBflKXFka5yDzhSP2C/8EQLOp2qiYC2a3DON0imE6RWlGeQZAa/EOwXZWlxpKvcA5o7DNgvgz2xjVNDQgjJEhs5ugCVRFB0Dto33fmV0Jn4RVnacZRrkvYjbr9n2KfKXmOJCLlqNnIcEuQcEticAinTNFYh214tcmlxtAhg2H9eH5IB+3kjp6FNhc16co2lvYqJ7ZseIDTbY1dUbBRKV5lFWVocWdpHiz3UjpqzbFsrbOCstZBinWoFakloKE616jIidwH2prqcJ489g0qwfdrKoo7IuVg9eMqJNXzSECl3sEqhdT2hFWr2ZBakaqYGCSNFaSI6uT6Eqx9sS7VnC9lgBVejn3pPaWiq9qCo5aBkomZxQfRAhzhSg8fRqtXaNTpFtDgh4+7o8Y2p9G9PvjgsLjH5YqaWmHyxrywx+WKACUweFye+JSZfHJCWmHxxgZfE5ItL6Pc/eVwu0QQmX96QVmLyAwIu6gMCLi5vBiAx+eLKeYnJD6hSo15Ppa5ruhpjuilkQE89QJypCMlnNXVnVp29JENeqHRfLUgBaFR2FDqsbLvGA3I5xUMazvGQhnM8pOEcD2k4x0PaMeqQdoxaz45ZuWq0luRaKVByLO8jIslaB7aScTp29NtO6t7UyoKDkBrNaI28wd8hTVl1UN/pkKasOqQpqw6o5OJ2lmfdyQ+n5LRyB6O5qPm4cqDdIOqMDjTaqTwVDeRYI5SQa3FGh9hl2kqEBVrFmOBHnZ6NbjGbfeFoo+Y1YkfoiRhtqkRIzUaottpiyXsvdPQlLqiFNkHR06wTqumqTTT64Rp1v6Xzd+39PTtnl7+0c/71v/Hrns4v2/FRfXex2Y4JcRuBypr/6G264G9+/9GjOdVY0nl7XdPFzktwtj+hlVIMu09/5f4PXP0+c+nOzdM7vLTz4p33M82OdHqytZf3Mrc1j+XmFqu6Yi9AgwuZPRTvA+RUFZByoVRTmi0yHgouKBEwxIruSTL3nRKBx3NPkGvoa53uLNAJJ1ViIRploSrtqvHZsVEjgjZa0CliQts4RcnW42O5Y7E4axVqB0kTo62aBLFhAROxNavItCYUfblVbLejIvE92vRDqp/GZXf3kNpGgyUasDqxjVpVhVRLB9O9aqp738WOcPxBajdP6nGv4d5InajqVHqGrE0GZx0Bad8huW5UNL2EIHPX3G1S+3lSP0CFDFLf01kq6mLcdDDLKuZq6gUiaQtdVUdWZdbYQi12bpF61xeuSf2AnOwg9T0Ngnuojd0NaJgNuIIJiDoBOnSNcjVq2wgWIDXOkto84MD1IPU9pHYU7ETgZlmKu+oCkHEZqi2N3YJumM/FSb1jHz6Q+gHBy0HqexrBNqqtVw+GdGJSWwXTxeZQcvJIqpMy8mZZnCf1Aw7WDlLfc6E929usjpm2FQnY0deQs/HggnW6U0LvhE6T3iK1nvXttXlAlHjQ+tO0blRKVq2Cxskui40gF+xAmLVTuZm6XcWzr8uy7ne2nFePxQLfsSVrU5osBj1p6NaaZko7D9Syhah7qa6T1ygTQrELmDoq91jMsi+A1M0HisEGsNQtuGSmdkeYQdmQVQ4h2iZzLvp2mm/Wr0Z8oqVKM2k+0HfTfFcX73Zm+UYq7yM6rBmC1mzyumJYYCrD8pNsYk1JFbx3mFUNpW4XXgow1bxVRNoMrrrFVW4w1VfAVBk9aySFYEvNrKk6QrL8Eom0NpRDyvIFKbNeJSn/NLvzzfCUHTz1FfAUppaqozi19Z7O7vcOMbQEOvWorTXZFpmSwts8NRuUw4hPszPJDE+ZwVNfAU9ZdpswqAK2TjdEaFZW0eoAETHVnmrTQvUHt3lqtv6AHfvBU7c9qqGovgam8qmkYkICH6wDlzVB7iaAi8FTMz6lKJM9us1Us5UeGGgw1W2mGprqa2AqS8k4ZTu0Wtz7UmBSWEAZXXTKVTmhmhq61blJz5p/xP+eJFfdKcwMenl3m885/35xzaXPr/njAyu/6f2yXW2E3mDck5ldupd6fvk5zx2hhfdzfxlltSb53kxBKFinWsvmISVKgBl9LDr3HISKuG8Li9laHRYW4/jZwYWFHcJiCIspL0oJtWkNgp2yit5mSKawD5yaiSGZWITiSneExWwNJwuLpxms/aKEhRnCYgiL6RRH9cXHmIBS1tc1ZH061GFYVvjAzn2WaSB7R1jM1iCQwdGF6+DCQg9hMYTFdA6otJQVOx866AIOY4HYSwTfuiqhdPSmiwcCZw0LZMviScqKmUCgGnHAnbz0ZcUB0caqYjGQfJzigNSAQkrAHIXR6oQ1yGeBZz17jOppevZzrT4GT30FPJVV7j7ZBo1CB9dTgVxTh6a7o2ZDslWGp9T9SWBH5mmmq27bRIubTz7YIFpgzcIIlD3EnF3ZH02OUrCZrUuP4Lyp7Jk6hDR1WMvKU7cyx9fUgnMuNK58PzDrjrDVl8u6UZtWbaigfavTwSUCcpVfGsrsOJJRTiajre4/zOJ4cYN1D8q6I4j05bJua8V5zQxbMlvNrjaCZLyDlpNWNibD3CvNunNxHRf902xIdx9HqcFQIyo7HRjOzYWcArQQEzj2fYGiVYDJK8cMHD3JtOxR9weQvFJPs1XsSKnczDSY9xPMq4yKwbcO+P7AQugQq66QlNfWmBbM9k0d+2feuSJQ/1SP1Y3iiZuZBvN+gnmTxxBZ10KxmMERTnFm5aEl9Doz8+ok04BH3X8o1qv4NINVo0zyZqbBvJ9gXoysYZ2KUKh3Zl6dISa2nSvlXjVl7YNMRyW1oE0EO+PD6R0nIgb3fnjzLb/8Y+DTl+ny+cv0+u/t8tnmto3Tk1vv3Hzq7PL59QQ/vE75vNVnU8KeofnR+zdf2bWiRWw0x0IPZ58Z1jmtZ5ebxf4ws823KW1x101fi5pgzVH47vhhuwnZfsffEare4+I97rgoaI/jU5Bdf7C7ZPge94fmeqvta/wdt2vsdfwdl73tdXxZ/Phdl7vvdXzh/d91l+5exxcVPjy+MH523Tu7T/mw67r0vcofafkmi/+w676VvY4vvX5h+m5fCbT38aWNE1n+DcL2Q0BR+eD8djZ33+vfTjjte/wou37UsvjB7Ts09j6+8P4YWf2Lu+762yP+kd3go4s35+fv3v5t45QJk0NYnaGwO4BWmhzScBU2p0lUnW3gKmsuio7v/Hbd377Hl1Y3VljdW2F3wAnvj2y4g/EjPb6wfJZ1x5whWXPRsLmyqroU9c6cElY3JCyOiGThSsLROZJVlzy+sHcjq854fGF174SjH17Ye1LC0Qmm74riTtoZx+0Csn2PL2xdkPD6Sdr7UGtqT9ZustIjym4Xr192f4IRlU4bY0lyfCtsDGthdptyr6tKV1nfCpV0KlBWWU/rX5kca04nHCgOwtQPwropSEeWpE016SqXXaVlex1fOFElLMzDutIjKOm8ubBnpIXZWcvv/5rk1sLcrYXhJJvG4vULax8jvP/CacpghNlZOI0bhPNWQQtrN+k0sXTeR7gMYJJva4pTIysuUFg7o7B2RmntKRt52NB3TTh5Ye3gpMO80usXlq5OGE5O2Dry0mkIafwLWy9eWPt7af4Stk79utrTC7Ozl2Y3aXKEVcmxfTvW3scX1g7bh0v3Pr4wuYMwXFFYO6AwPlEYnyh9xEBY3IVVk+wonWQXrplB4ZoZFK4pmvZ/TXILu1pohF1daVed92dFcpBwmomE00xTGnHVNId0zlf6+I+wbSN8vDREYdtJ+PgnroCfNYW5dNZM+LTvtP5Vt0uYO4RNnSBs6gThw++4blQfpZM44mdFhR0Zkt4fYWUhXMAWhAvMQpQ+CyyMH+FeExP/rmxbrppzlEUvCReAkXQBmOxZp83+r0fuVQvdhZuEOCvcxCkKV49E2eoR52SbePD4oqzntGz1iHOyTVp4fNn9D1b2oIQTPjVshA2zKNykwslG4Hl8afoKyx/ZDBePL3uqOlhZ+ko34Ymy1Zss/4Xls2yG0Qk7zizfZPlX2DHn/ZceXxqfwvJf2D4RbiLqpurfNd0B2WJj58TPpe7XnDs9+US/4Juv3G7JvKMd8+l5urz6pfWLdvny17NX7ZlRxoEiMPpXTX/y9CejvvG8dmfc/5yebH/6ZpjLl2/++fzN6yue8Uf+e3HZytTB+6Z58+zz9yN86An94mVrV9+3fvb67KYJ+vTlO+9OXzo92Xz02f8Dz8q2T6AtAQA=</AdaptiveCompressedXml>
</file>

<file path=customXml/itemProps1.xml><?xml version="1.0" encoding="utf-8"?>
<ds:datastoreItem xmlns:ds="http://schemas.openxmlformats.org/officeDocument/2006/customXml" ds:itemID="{1A29850D-EF53-48F7-80FA-B825A5CF4672}">
  <ds:schemaRefs/>
</ds:datastoreItem>
</file>

<file path=customXml/itemProps10.xml><?xml version="1.0" encoding="utf-8"?>
<ds:datastoreItem xmlns:ds="http://schemas.openxmlformats.org/officeDocument/2006/customXml" ds:itemID="{C0E6B032-14A1-4F5C-BBFF-3F6E49C6FB48}">
  <ds:schemaRefs/>
</ds:datastoreItem>
</file>

<file path=customXml/itemProps11.xml><?xml version="1.0" encoding="utf-8"?>
<ds:datastoreItem xmlns:ds="http://schemas.openxmlformats.org/officeDocument/2006/customXml" ds:itemID="{B2EFB3A0-382B-46DD-8CBA-7088D3747EC8}">
  <ds:schemaRefs/>
</ds:datastoreItem>
</file>

<file path=customXml/itemProps12.xml><?xml version="1.0" encoding="utf-8"?>
<ds:datastoreItem xmlns:ds="http://schemas.openxmlformats.org/officeDocument/2006/customXml" ds:itemID="{A7398564-A2B0-4F72-B3E6-822D711D881E}">
  <ds:schemaRefs/>
</ds:datastoreItem>
</file>

<file path=customXml/itemProps13.xml><?xml version="1.0" encoding="utf-8"?>
<ds:datastoreItem xmlns:ds="http://schemas.openxmlformats.org/officeDocument/2006/customXml" ds:itemID="{6ACC30CE-A528-4364-B618-E0269C7D5EBE}">
  <ds:schemaRefs/>
</ds:datastoreItem>
</file>

<file path=customXml/itemProps14.xml><?xml version="1.0" encoding="utf-8"?>
<ds:datastoreItem xmlns:ds="http://schemas.openxmlformats.org/officeDocument/2006/customXml" ds:itemID="{6F41488D-B16C-4C47-BE7A-770AB6D0444E}">
  <ds:schemaRefs/>
</ds:datastoreItem>
</file>

<file path=customXml/itemProps15.xml><?xml version="1.0" encoding="utf-8"?>
<ds:datastoreItem xmlns:ds="http://schemas.openxmlformats.org/officeDocument/2006/customXml" ds:itemID="{EA8F1CEC-AB65-4A27-8EC1-B8A3B465782B}">
  <ds:schemaRefs/>
</ds:datastoreItem>
</file>

<file path=customXml/itemProps16.xml><?xml version="1.0" encoding="utf-8"?>
<ds:datastoreItem xmlns:ds="http://schemas.openxmlformats.org/officeDocument/2006/customXml" ds:itemID="{D65E3BE0-F61F-4837-8D24-1AABD2DAEF38}">
  <ds:schemaRefs/>
</ds:datastoreItem>
</file>

<file path=customXml/itemProps17.xml><?xml version="1.0" encoding="utf-8"?>
<ds:datastoreItem xmlns:ds="http://schemas.openxmlformats.org/officeDocument/2006/customXml" ds:itemID="{9534B8DA-AC7B-4B55-9431-8F1865D0C7E3}">
  <ds:schemaRefs/>
</ds:datastoreItem>
</file>

<file path=customXml/itemProps18.xml><?xml version="1.0" encoding="utf-8"?>
<ds:datastoreItem xmlns:ds="http://schemas.openxmlformats.org/officeDocument/2006/customXml" ds:itemID="{58CE8B0D-221E-4A2D-A8F3-BA07B02953DC}">
  <ds:schemaRefs/>
</ds:datastoreItem>
</file>

<file path=customXml/itemProps19.xml><?xml version="1.0" encoding="utf-8"?>
<ds:datastoreItem xmlns:ds="http://schemas.openxmlformats.org/officeDocument/2006/customXml" ds:itemID="{311C03C8-D776-4F28-AAC6-C8DB336003A1}">
  <ds:schemaRefs/>
</ds:datastoreItem>
</file>

<file path=customXml/itemProps2.xml><?xml version="1.0" encoding="utf-8"?>
<ds:datastoreItem xmlns:ds="http://schemas.openxmlformats.org/officeDocument/2006/customXml" ds:itemID="{D18E4946-3A4C-4235-B278-52E102234F5A}">
  <ds:schemaRefs/>
</ds:datastoreItem>
</file>

<file path=customXml/itemProps20.xml><?xml version="1.0" encoding="utf-8"?>
<ds:datastoreItem xmlns:ds="http://schemas.openxmlformats.org/officeDocument/2006/customXml" ds:itemID="{8B0A7BD3-8498-4299-A957-66AC769EACC9}">
  <ds:schemaRefs/>
</ds:datastoreItem>
</file>

<file path=customXml/itemProps21.xml><?xml version="1.0" encoding="utf-8"?>
<ds:datastoreItem xmlns:ds="http://schemas.openxmlformats.org/officeDocument/2006/customXml" ds:itemID="{D40A6EAC-F6DC-452F-9804-8522C8552F1B}">
  <ds:schemaRefs/>
</ds:datastoreItem>
</file>

<file path=customXml/itemProps22.xml><?xml version="1.0" encoding="utf-8"?>
<ds:datastoreItem xmlns:ds="http://schemas.openxmlformats.org/officeDocument/2006/customXml" ds:itemID="{5F865E78-1AF9-487F-A236-26622FA10564}">
  <ds:schemaRefs/>
</ds:datastoreItem>
</file>

<file path=customXml/itemProps23.xml><?xml version="1.0" encoding="utf-8"?>
<ds:datastoreItem xmlns:ds="http://schemas.openxmlformats.org/officeDocument/2006/customXml" ds:itemID="{495E5AD6-F6C3-4178-B948-692150D328F6}">
  <ds:schemaRefs/>
</ds:datastoreItem>
</file>

<file path=customXml/itemProps24.xml><?xml version="1.0" encoding="utf-8"?>
<ds:datastoreItem xmlns:ds="http://schemas.openxmlformats.org/officeDocument/2006/customXml" ds:itemID="{4FABA265-A1A3-4CE3-9F4C-B79EA4570691}">
  <ds:schemaRefs/>
</ds:datastoreItem>
</file>

<file path=customXml/itemProps25.xml><?xml version="1.0" encoding="utf-8"?>
<ds:datastoreItem xmlns:ds="http://schemas.openxmlformats.org/officeDocument/2006/customXml" ds:itemID="{D4FD668A-40D2-495F-8E00-FEB780A3C08C}">
  <ds:schemaRefs/>
</ds:datastoreItem>
</file>

<file path=customXml/itemProps26.xml><?xml version="1.0" encoding="utf-8"?>
<ds:datastoreItem xmlns:ds="http://schemas.openxmlformats.org/officeDocument/2006/customXml" ds:itemID="{F41A6C6F-F413-4E4C-9E3D-0A710C97EFB7}">
  <ds:schemaRefs/>
</ds:datastoreItem>
</file>

<file path=customXml/itemProps27.xml><?xml version="1.0" encoding="utf-8"?>
<ds:datastoreItem xmlns:ds="http://schemas.openxmlformats.org/officeDocument/2006/customXml" ds:itemID="{F5137C73-8C40-4604-A036-0D741DBBD33B}">
  <ds:schemaRefs/>
</ds:datastoreItem>
</file>

<file path=customXml/itemProps28.xml><?xml version="1.0" encoding="utf-8"?>
<ds:datastoreItem xmlns:ds="http://schemas.openxmlformats.org/officeDocument/2006/customXml" ds:itemID="{ADB578AF-62AD-41B8-811D-057B8A30348D}">
  <ds:schemaRefs/>
</ds:datastoreItem>
</file>

<file path=customXml/itemProps29.xml><?xml version="1.0" encoding="utf-8"?>
<ds:datastoreItem xmlns:ds="http://schemas.openxmlformats.org/officeDocument/2006/customXml" ds:itemID="{3AD192EB-7739-4498-AB66-80C7DA8D5504}">
  <ds:schemaRefs/>
</ds:datastoreItem>
</file>

<file path=customXml/itemProps3.xml><?xml version="1.0" encoding="utf-8"?>
<ds:datastoreItem xmlns:ds="http://schemas.openxmlformats.org/officeDocument/2006/customXml" ds:itemID="{1317CECB-090E-4D67-8433-6E7C8CF359F9}">
  <ds:schemaRefs/>
</ds:datastoreItem>
</file>

<file path=customXml/itemProps30.xml><?xml version="1.0" encoding="utf-8"?>
<ds:datastoreItem xmlns:ds="http://schemas.openxmlformats.org/officeDocument/2006/customXml" ds:itemID="{DB8E4621-1322-4613-B9C8-A139E16D3FEC}">
  <ds:schemaRefs/>
</ds:datastoreItem>
</file>

<file path=customXml/itemProps31.xml><?xml version="1.0" encoding="utf-8"?>
<ds:datastoreItem xmlns:ds="http://schemas.openxmlformats.org/officeDocument/2006/customXml" ds:itemID="{0742A4EF-AFCC-4C7C-B8B2-BA93CF501C2A}">
  <ds:schemaRefs/>
</ds:datastoreItem>
</file>

<file path=customXml/itemProps32.xml><?xml version="1.0" encoding="utf-8"?>
<ds:datastoreItem xmlns:ds="http://schemas.openxmlformats.org/officeDocument/2006/customXml" ds:itemID="{C6CE3D8A-F6AD-48FC-97AC-EF0C59D26A39}">
  <ds:schemaRefs/>
</ds:datastoreItem>
</file>

<file path=customXml/itemProps33.xml><?xml version="1.0" encoding="utf-8"?>
<ds:datastoreItem xmlns:ds="http://schemas.openxmlformats.org/officeDocument/2006/customXml" ds:itemID="{0EA72CD2-6C20-4D0C-97CF-6EBC2D05DA3C}">
  <ds:schemaRefs/>
</ds:datastoreItem>
</file>

<file path=customXml/itemProps34.xml><?xml version="1.0" encoding="utf-8"?>
<ds:datastoreItem xmlns:ds="http://schemas.openxmlformats.org/officeDocument/2006/customXml" ds:itemID="{6BB79F52-91EB-40F3-BFD5-20B06808AE16}">
  <ds:schemaRefs/>
</ds:datastoreItem>
</file>

<file path=customXml/itemProps35.xml><?xml version="1.0" encoding="utf-8"?>
<ds:datastoreItem xmlns:ds="http://schemas.openxmlformats.org/officeDocument/2006/customXml" ds:itemID="{83F4D009-7809-471F-A376-BF4F3BF9B167}">
  <ds:schemaRefs/>
</ds:datastoreItem>
</file>

<file path=customXml/itemProps36.xml><?xml version="1.0" encoding="utf-8"?>
<ds:datastoreItem xmlns:ds="http://schemas.openxmlformats.org/officeDocument/2006/customXml" ds:itemID="{941D45A9-B470-4FAF-B4B6-B602474491C9}">
  <ds:schemaRefs/>
</ds:datastoreItem>
</file>

<file path=customXml/itemProps37.xml><?xml version="1.0" encoding="utf-8"?>
<ds:datastoreItem xmlns:ds="http://schemas.openxmlformats.org/officeDocument/2006/customXml" ds:itemID="{0D5576C5-03D3-4B1A-91CA-92A075E28BBE}">
  <ds:schemaRefs/>
</ds:datastoreItem>
</file>

<file path=customXml/itemProps38.xml><?xml version="1.0" encoding="utf-8"?>
<ds:datastoreItem xmlns:ds="http://schemas.openxmlformats.org/officeDocument/2006/customXml" ds:itemID="{D0711B27-D536-45CC-9E03-C24AE531CD10}">
  <ds:schemaRefs/>
</ds:datastoreItem>
</file>

<file path=customXml/itemProps39.xml><?xml version="1.0" encoding="utf-8"?>
<ds:datastoreItem xmlns:ds="http://schemas.openxmlformats.org/officeDocument/2006/customXml" ds:itemID="{A775E06C-A4C9-4674-94A6-4FB5DAA797FB}">
  <ds:schemaRefs>
    <ds:schemaRef ds:uri="http://schemas.microsoft.com/office/infopath/2007/PartnerControls"/>
    <ds:schemaRef ds:uri="3c529a70-7918-482f-b433-b1fc9c938392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3a5eed35-9ed7-4d87-b346-1fb7063e5151"/>
  </ds:schemaRefs>
</ds:datastoreItem>
</file>

<file path=customXml/itemProps4.xml><?xml version="1.0" encoding="utf-8"?>
<ds:datastoreItem xmlns:ds="http://schemas.openxmlformats.org/officeDocument/2006/customXml" ds:itemID="{03F18B01-807D-4F07-94AA-A7550520A79B}">
  <ds:schemaRefs/>
</ds:datastoreItem>
</file>

<file path=customXml/itemProps40.xml><?xml version="1.0" encoding="utf-8"?>
<ds:datastoreItem xmlns:ds="http://schemas.openxmlformats.org/officeDocument/2006/customXml" ds:itemID="{4D11ADA5-1FA8-4AEC-89F8-D5994119AB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5eed35-9ed7-4d87-b346-1fb7063e5151"/>
    <ds:schemaRef ds:uri="3c529a70-7918-482f-b433-b1fc9c9383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1.xml><?xml version="1.0" encoding="utf-8"?>
<ds:datastoreItem xmlns:ds="http://schemas.openxmlformats.org/officeDocument/2006/customXml" ds:itemID="{8528495F-E33B-49F4-83E0-CDF50B795327}">
  <ds:schemaRefs/>
</ds:datastoreItem>
</file>

<file path=customXml/itemProps42.xml><?xml version="1.0" encoding="utf-8"?>
<ds:datastoreItem xmlns:ds="http://schemas.openxmlformats.org/officeDocument/2006/customXml" ds:itemID="{C4AFAD3C-BB3E-4E22-84DE-28FA8AA41BF0}">
  <ds:schemaRefs/>
</ds:datastoreItem>
</file>

<file path=customXml/itemProps43.xml><?xml version="1.0" encoding="utf-8"?>
<ds:datastoreItem xmlns:ds="http://schemas.openxmlformats.org/officeDocument/2006/customXml" ds:itemID="{AE39119E-4E43-44B3-B91B-32537A1B8BEF}">
  <ds:schemaRefs/>
</ds:datastoreItem>
</file>

<file path=customXml/itemProps44.xml><?xml version="1.0" encoding="utf-8"?>
<ds:datastoreItem xmlns:ds="http://schemas.openxmlformats.org/officeDocument/2006/customXml" ds:itemID="{88833750-1B7C-4C05-AC98-01075F9C53E2}">
  <ds:schemaRefs/>
</ds:datastoreItem>
</file>

<file path=customXml/itemProps45.xml><?xml version="1.0" encoding="utf-8"?>
<ds:datastoreItem xmlns:ds="http://schemas.openxmlformats.org/officeDocument/2006/customXml" ds:itemID="{16A2C08C-75F8-40F1-AB50-4DD63984DBDF}">
  <ds:schemaRefs>
    <ds:schemaRef ds:uri="http://schemas.microsoft.com/sharepoint/v3/contenttype/forms"/>
  </ds:schemaRefs>
</ds:datastoreItem>
</file>

<file path=customXml/itemProps46.xml><?xml version="1.0" encoding="utf-8"?>
<ds:datastoreItem xmlns:ds="http://schemas.openxmlformats.org/officeDocument/2006/customXml" ds:itemID="{14861DDE-1633-43A6-9CFC-B49A6A9D92B6}">
  <ds:schemaRefs/>
</ds:datastoreItem>
</file>

<file path=customXml/itemProps47.xml><?xml version="1.0" encoding="utf-8"?>
<ds:datastoreItem xmlns:ds="http://schemas.openxmlformats.org/officeDocument/2006/customXml" ds:itemID="{F95E46AA-7DC4-44D0-B51F-AC6C5BF6BD64}">
  <ds:schemaRefs/>
</ds:datastoreItem>
</file>

<file path=customXml/itemProps48.xml><?xml version="1.0" encoding="utf-8"?>
<ds:datastoreItem xmlns:ds="http://schemas.openxmlformats.org/officeDocument/2006/customXml" ds:itemID="{4DFA7192-B43D-4C6C-81CC-5370E00EF8A2}">
  <ds:schemaRefs/>
</ds:datastoreItem>
</file>

<file path=customXml/itemProps5.xml><?xml version="1.0" encoding="utf-8"?>
<ds:datastoreItem xmlns:ds="http://schemas.openxmlformats.org/officeDocument/2006/customXml" ds:itemID="{78DD4A2F-5CDE-4152-9255-64B865026B8D}">
  <ds:schemaRefs/>
</ds:datastoreItem>
</file>

<file path=customXml/itemProps6.xml><?xml version="1.0" encoding="utf-8"?>
<ds:datastoreItem xmlns:ds="http://schemas.openxmlformats.org/officeDocument/2006/customXml" ds:itemID="{EEB986F3-842C-4007-BD98-21EEF8CC8E9E}">
  <ds:schemaRefs/>
</ds:datastoreItem>
</file>

<file path=customXml/itemProps7.xml><?xml version="1.0" encoding="utf-8"?>
<ds:datastoreItem xmlns:ds="http://schemas.openxmlformats.org/officeDocument/2006/customXml" ds:itemID="{A6F5A6BE-E552-4E6D-9FA6-06C9DD11DC1B}">
  <ds:schemaRefs/>
</ds:datastoreItem>
</file>

<file path=customXml/itemProps8.xml><?xml version="1.0" encoding="utf-8"?>
<ds:datastoreItem xmlns:ds="http://schemas.openxmlformats.org/officeDocument/2006/customXml" ds:itemID="{4641E885-FA8C-486B-A926-887F4B1A924B}">
  <ds:schemaRefs/>
</ds:datastoreItem>
</file>

<file path=customXml/itemProps9.xml><?xml version="1.0" encoding="utf-8"?>
<ds:datastoreItem xmlns:ds="http://schemas.openxmlformats.org/officeDocument/2006/customXml" ds:itemID="{C4F23566-B2BA-4D7F-A34C-57B5DF8C615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CNST WCE 5YR</vt:lpstr>
      <vt:lpstr>'CNST WCE 5YR'!Print_Area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Bleistein</dc:creator>
  <cp:lastModifiedBy>Mary Beth Oko</cp:lastModifiedBy>
  <cp:lastPrinted>2023-12-11T19:09:53Z</cp:lastPrinted>
  <dcterms:created xsi:type="dcterms:W3CDTF">2015-06-05T18:17:20Z</dcterms:created>
  <dcterms:modified xsi:type="dcterms:W3CDTF">2024-10-21T15:00:08Z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aptiveDocumentId">
    <vt:lpwstr>d3323d81-04ef-49ee-8ad5-05c0039d08fb</vt:lpwstr>
  </property>
  <property fmtid="{D5CDD505-2E9C-101B-9397-08002B2CF9AE}" pid="3" name="AdaptiveReportingVersion">
    <vt:lpwstr>5</vt:lpwstr>
  </property>
  <property fmtid="{D5CDD505-2E9C-101B-9397-08002B2CF9AE}" pid="4" name="AdaptiveReportingRevision">
    <vt:lpwstr>0</vt:lpwstr>
  </property>
  <property fmtid="{D5CDD505-2E9C-101B-9397-08002B2CF9AE}" pid="5" name="AdaptiveCustomXmlPartId">
    <vt:lpwstr>c6ce3d8a-f6ad-48fc-97ac-ef0c59d26a39</vt:lpwstr>
  </property>
  <property fmtid="{D5CDD505-2E9C-101B-9397-08002B2CF9AE}" pid="6" name="ContentTypeId">
    <vt:lpwstr>0x01010089DC8D8219C6244D9368CBED87B76E80</vt:lpwstr>
  </property>
</Properties>
</file>